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0736" windowHeight="11040"/>
  </bookViews>
  <sheets>
    <sheet name="DS KHÔNG ĐỦ ĐIỀU KIỆN TĐC" sheetId="1" r:id="rId1"/>
  </sheets>
  <definedNames>
    <definedName name="_xlnm.Print_Area" localSheetId="0">'DS KHÔNG ĐỦ ĐIỀU KIỆN TĐC'!$A$1:$P$225</definedName>
    <definedName name="_xlnm.Print_Titles" localSheetId="0">'DS KHÔNG ĐỦ ĐIỀU KIỆN TĐC'!$5:$6</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204" i="1" l="1"/>
  <c r="J205" i="1"/>
  <c r="J206" i="1"/>
  <c r="J207" i="1"/>
  <c r="J208" i="1"/>
  <c r="J209" i="1"/>
  <c r="J210" i="1"/>
  <c r="J211" i="1"/>
  <c r="J212" i="1"/>
  <c r="J213" i="1"/>
  <c r="J214" i="1"/>
  <c r="J215" i="1"/>
  <c r="J216" i="1"/>
  <c r="J217" i="1"/>
  <c r="J218" i="1"/>
  <c r="J219" i="1"/>
  <c r="J220" i="1"/>
  <c r="J221" i="1"/>
  <c r="J222" i="1"/>
  <c r="J223" i="1"/>
  <c r="J224" i="1"/>
  <c r="J225" i="1"/>
  <c r="J194" i="1"/>
  <c r="I194" i="1"/>
  <c r="J196" i="1"/>
  <c r="J197" i="1"/>
  <c r="J198" i="1"/>
  <c r="J199" i="1"/>
  <c r="J200" i="1"/>
  <c r="J201" i="1"/>
  <c r="J202" i="1"/>
  <c r="J203" i="1"/>
  <c r="J195" i="1"/>
  <c r="I196" i="1"/>
  <c r="I197" i="1"/>
  <c r="I198" i="1"/>
  <c r="I199" i="1"/>
  <c r="I200" i="1"/>
  <c r="I201" i="1"/>
  <c r="I202" i="1"/>
  <c r="I203" i="1"/>
  <c r="I195" i="1"/>
  <c r="I7" i="1" l="1"/>
  <c r="I20" i="1"/>
  <c r="I21" i="1"/>
  <c r="I22" i="1"/>
  <c r="I24" i="1"/>
  <c r="I11" i="1"/>
  <c r="I12" i="1"/>
  <c r="I13" i="1"/>
  <c r="I23" i="1"/>
  <c r="I14" i="1"/>
  <c r="I15" i="1"/>
  <c r="I16" i="1"/>
  <c r="I25" i="1"/>
  <c r="I26" i="1"/>
  <c r="I17" i="1"/>
  <c r="I18" i="1"/>
  <c r="I19"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106" i="1"/>
  <c r="I107" i="1"/>
  <c r="I108" i="1"/>
  <c r="I109" i="1"/>
  <c r="I110" i="1"/>
  <c r="I111" i="1"/>
  <c r="I112" i="1"/>
  <c r="I113" i="1"/>
  <c r="I114" i="1"/>
  <c r="I115" i="1"/>
  <c r="I116" i="1"/>
  <c r="I117" i="1"/>
  <c r="I118" i="1"/>
  <c r="I119" i="1"/>
  <c r="I120" i="1"/>
  <c r="I121" i="1"/>
  <c r="I122" i="1"/>
  <c r="I123" i="1"/>
  <c r="I124" i="1"/>
  <c r="I125" i="1"/>
  <c r="I126" i="1"/>
  <c r="I127" i="1"/>
  <c r="I128" i="1"/>
  <c r="I129" i="1"/>
  <c r="I130" i="1"/>
  <c r="I131" i="1"/>
  <c r="I132" i="1"/>
  <c r="I133" i="1"/>
  <c r="I134" i="1"/>
  <c r="I135" i="1"/>
  <c r="I136" i="1"/>
  <c r="I137" i="1"/>
  <c r="I138" i="1"/>
  <c r="I139" i="1"/>
  <c r="I140" i="1"/>
  <c r="I141" i="1"/>
  <c r="I142" i="1"/>
  <c r="I143" i="1"/>
  <c r="I144" i="1"/>
  <c r="I145" i="1"/>
  <c r="I146" i="1"/>
  <c r="I147" i="1"/>
  <c r="I148" i="1"/>
  <c r="I149" i="1"/>
  <c r="I150" i="1"/>
  <c r="I151" i="1"/>
  <c r="I152" i="1"/>
  <c r="I153" i="1"/>
  <c r="I154" i="1"/>
  <c r="I155" i="1"/>
  <c r="I156" i="1"/>
  <c r="I157" i="1"/>
  <c r="I158" i="1"/>
  <c r="I159" i="1"/>
  <c r="I160" i="1"/>
  <c r="I161" i="1"/>
  <c r="I162" i="1"/>
  <c r="I163" i="1"/>
  <c r="I8" i="1"/>
  <c r="I9" i="1"/>
  <c r="I10" i="1"/>
  <c r="I164" i="1"/>
  <c r="I165" i="1"/>
  <c r="I166" i="1"/>
  <c r="I167" i="1"/>
  <c r="I168" i="1"/>
  <c r="I169" i="1"/>
  <c r="I170" i="1"/>
  <c r="I171" i="1"/>
  <c r="I172" i="1"/>
  <c r="I173" i="1"/>
  <c r="I174" i="1"/>
  <c r="I175" i="1"/>
  <c r="I176" i="1"/>
  <c r="I177" i="1"/>
  <c r="I178" i="1"/>
  <c r="I179" i="1"/>
  <c r="J28" i="1" l="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13" i="1"/>
  <c r="J76" i="1"/>
  <c r="J77" i="1"/>
  <c r="J78" i="1"/>
  <c r="J79" i="1"/>
  <c r="J80" i="1"/>
  <c r="J81" i="1"/>
  <c r="J82" i="1"/>
  <c r="J83" i="1"/>
  <c r="J84" i="1"/>
  <c r="J85" i="1"/>
  <c r="J86" i="1"/>
  <c r="J87" i="1"/>
  <c r="J88" i="1"/>
  <c r="J89" i="1"/>
  <c r="J90" i="1"/>
  <c r="J91" i="1"/>
  <c r="J92" i="1"/>
  <c r="J93" i="1"/>
  <c r="J94" i="1"/>
  <c r="J95" i="1"/>
  <c r="J96" i="1"/>
  <c r="J97" i="1"/>
  <c r="J98" i="1"/>
  <c r="J99" i="1"/>
  <c r="J100" i="1"/>
  <c r="J11" i="1"/>
  <c r="J101" i="1"/>
  <c r="J102" i="1"/>
  <c r="J12" i="1"/>
  <c r="J103" i="1"/>
  <c r="J104" i="1"/>
  <c r="J105" i="1"/>
  <c r="J106" i="1"/>
  <c r="J107" i="1"/>
  <c r="J108" i="1"/>
  <c r="J23" i="1"/>
  <c r="J14" i="1"/>
  <c r="J109" i="1"/>
  <c r="J24" i="1"/>
  <c r="J110" i="1"/>
  <c r="J17" i="1"/>
  <c r="J111" i="1"/>
  <c r="J112" i="1"/>
  <c r="J113" i="1"/>
  <c r="J114" i="1"/>
  <c r="J15" i="1"/>
  <c r="J16" i="1"/>
  <c r="J115" i="1"/>
  <c r="J116" i="1"/>
  <c r="J117" i="1"/>
  <c r="J118" i="1"/>
  <c r="J119" i="1"/>
  <c r="J120" i="1"/>
  <c r="J20" i="1"/>
  <c r="J121" i="1"/>
  <c r="J25" i="1"/>
  <c r="J26" i="1"/>
  <c r="J122" i="1"/>
  <c r="J123" i="1"/>
  <c r="J124" i="1"/>
  <c r="J125" i="1"/>
  <c r="J126" i="1"/>
  <c r="J127" i="1"/>
  <c r="J128" i="1"/>
  <c r="J129" i="1"/>
  <c r="J130" i="1"/>
  <c r="J21" i="1"/>
  <c r="J131" i="1"/>
  <c r="J132" i="1"/>
  <c r="J133" i="1"/>
  <c r="J134" i="1"/>
  <c r="J135" i="1"/>
  <c r="J136" i="1"/>
  <c r="J137" i="1"/>
  <c r="J138" i="1"/>
  <c r="J139" i="1"/>
  <c r="J140" i="1"/>
  <c r="J141" i="1"/>
  <c r="J142" i="1"/>
  <c r="J18" i="1"/>
  <c r="J143" i="1"/>
  <c r="J144" i="1"/>
  <c r="J145" i="1"/>
  <c r="J146" i="1"/>
  <c r="J147" i="1"/>
  <c r="J148" i="1"/>
  <c r="J149" i="1"/>
  <c r="J150" i="1"/>
  <c r="J151" i="1"/>
  <c r="J152" i="1"/>
  <c r="J153" i="1"/>
  <c r="J154" i="1"/>
  <c r="J155" i="1"/>
  <c r="J156" i="1"/>
  <c r="J157" i="1"/>
  <c r="J158" i="1"/>
  <c r="J159" i="1"/>
  <c r="J160" i="1"/>
  <c r="J161" i="1"/>
  <c r="J162" i="1"/>
  <c r="J163" i="1"/>
  <c r="J8" i="1"/>
  <c r="J9" i="1"/>
  <c r="J7" i="1"/>
  <c r="J10" i="1"/>
  <c r="J164" i="1"/>
  <c r="J22" i="1"/>
  <c r="J165" i="1"/>
  <c r="J19" i="1"/>
  <c r="J166" i="1"/>
  <c r="J167" i="1"/>
  <c r="J168" i="1"/>
  <c r="J169" i="1"/>
  <c r="J170" i="1"/>
  <c r="J171" i="1"/>
  <c r="J172" i="1"/>
  <c r="J173" i="1"/>
  <c r="J174" i="1"/>
  <c r="J175" i="1"/>
  <c r="J176" i="1"/>
  <c r="J177" i="1"/>
  <c r="J178" i="1"/>
  <c r="J179" i="1"/>
  <c r="J27" i="1"/>
</calcChain>
</file>

<file path=xl/sharedStrings.xml><?xml version="1.0" encoding="utf-8"?>
<sst xmlns="http://schemas.openxmlformats.org/spreadsheetml/2006/main" count="1273" uniqueCount="848">
  <si>
    <t>Số tờ</t>
  </si>
  <si>
    <t>Số thửa</t>
  </si>
  <si>
    <t>Thông tin giấy chứng nhận</t>
  </si>
  <si>
    <t>Ngày cấp giấy</t>
  </si>
  <si>
    <t>CLN</t>
  </si>
  <si>
    <t>Ông Trần Thanh Việt</t>
  </si>
  <si>
    <t>CA695213</t>
  </si>
  <si>
    <t>25/06/2015</t>
  </si>
  <si>
    <t>ONT+ CLN</t>
  </si>
  <si>
    <t>Ông Trần Thanh Việt và Bà Nguyễn Thị Bích Phương</t>
  </si>
  <si>
    <t>DG185965</t>
  </si>
  <si>
    <t>12/07/2022</t>
  </si>
  <si>
    <t>Ông Đặng Hồng Việt</t>
  </si>
  <si>
    <t>CP447804</t>
  </si>
  <si>
    <t>30/10/2018</t>
  </si>
  <si>
    <t>DC346405</t>
  </si>
  <si>
    <t>01/07/2021</t>
  </si>
  <si>
    <t>Ông Nguyễn Ngọc Đồng</t>
  </si>
  <si>
    <t>CB880632</t>
  </si>
  <si>
    <t>08/10/2015</t>
  </si>
  <si>
    <t>HNK</t>
  </si>
  <si>
    <t>CĐ157642</t>
  </si>
  <si>
    <t>08/06/2016</t>
  </si>
  <si>
    <t>CĐ157645</t>
  </si>
  <si>
    <t>CM269135</t>
  </si>
  <si>
    <t>26/02/2018</t>
  </si>
  <si>
    <t>Ông Huỳnh Chung và Bà Nguyễn Thị Mỹ Phương</t>
  </si>
  <si>
    <t>CA695214</t>
  </si>
  <si>
    <t>Ông Nguyễn Văn Vinh</t>
  </si>
  <si>
    <t>DD830092</t>
  </si>
  <si>
    <t>13/01/2022</t>
  </si>
  <si>
    <t>Ông Nguyễn Văn Vinh, Ông Phạm Hồng Chương (đồng sử dụng)</t>
  </si>
  <si>
    <t>CQ530816, CQ530817</t>
  </si>
  <si>
    <t xml:space="preserve"> 06/12/2018</t>
  </si>
  <si>
    <t>Ông Phạm Hồng Chương, Ông Nguyễn Văn Vinh, Ông Nguyễn Sỹ Thọ (đồng sử dụng)</t>
  </si>
  <si>
    <t>CR386723, CR386724, CR386722</t>
  </si>
  <si>
    <t>29/03/2019</t>
  </si>
  <si>
    <t>Ông Nguyễn Anh Tuấn và Bà Nguyễn Thị Bích Hảo</t>
  </si>
  <si>
    <t>CQ782464</t>
  </si>
  <si>
    <t>23/01/2019</t>
  </si>
  <si>
    <t>BK452334</t>
  </si>
  <si>
    <t>18/01/2013</t>
  </si>
  <si>
    <t>BK586368</t>
  </si>
  <si>
    <t>Ông Hồ Hậu</t>
  </si>
  <si>
    <t>CR195754</t>
  </si>
  <si>
    <t>03/05/2019</t>
  </si>
  <si>
    <t xml:space="preserve">Bà Võ Thị Diên </t>
  </si>
  <si>
    <t>BV345000</t>
  </si>
  <si>
    <t>15/01/2015</t>
  </si>
  <si>
    <t>NTS</t>
  </si>
  <si>
    <t>BV636552</t>
  </si>
  <si>
    <t>LUC</t>
  </si>
  <si>
    <t>BV636553</t>
  </si>
  <si>
    <t>BV636554</t>
  </si>
  <si>
    <t>Ông Lý Minh Trung</t>
  </si>
  <si>
    <t>BU729008</t>
  </si>
  <si>
    <t>27/05/2016</t>
  </si>
  <si>
    <t>Bà Nguyễn Thị Hiếu</t>
  </si>
  <si>
    <t>BU636311</t>
  </si>
  <si>
    <t>12/07/2014</t>
  </si>
  <si>
    <t>Bà Nguyễn Thị Kim Liên</t>
  </si>
  <si>
    <t>DG083058</t>
  </si>
  <si>
    <t>08/06/2022</t>
  </si>
  <si>
    <t>Ông Phạm Minh Tiến, Ông Đỗ Viết Quyên (đồng sử dụng)</t>
  </si>
  <si>
    <t>DD492695, DD492696</t>
  </si>
  <si>
    <t>27/01/2022</t>
  </si>
  <si>
    <t xml:space="preserve">Ông Nguyễn Thuận và Bà Nguyễn Thị Bích </t>
  </si>
  <si>
    <t>BK586992</t>
  </si>
  <si>
    <t>23/01/2013</t>
  </si>
  <si>
    <t>Ông Phan Hoàng Nhơn</t>
  </si>
  <si>
    <t>CV391884</t>
  </si>
  <si>
    <t>03/04/2020</t>
  </si>
  <si>
    <t xml:space="preserve">Ông Nguyễn Xuân Mạnh và Bà Nguyễn Thị Tuyết </t>
  </si>
  <si>
    <t>CA277264</t>
  </si>
  <si>
    <t>04/06/2015</t>
  </si>
  <si>
    <t>DP 793984</t>
  </si>
  <si>
    <t>10/10/2024</t>
  </si>
  <si>
    <t>Ông Hoàng Văn Thập</t>
  </si>
  <si>
    <t>DA785922</t>
  </si>
  <si>
    <t>28/12/2020</t>
  </si>
  <si>
    <t>Ông Nguyễn Đức Long</t>
  </si>
  <si>
    <t>CQ782549</t>
  </si>
  <si>
    <t>25/01/2019</t>
  </si>
  <si>
    <t>Ông Trần Võ Quốc Hùng</t>
  </si>
  <si>
    <t>BV636551</t>
  </si>
  <si>
    <t xml:space="preserve">Bà Nguyễn Thị Gái </t>
  </si>
  <si>
    <t>CQ782550</t>
  </si>
  <si>
    <t>DG185994</t>
  </si>
  <si>
    <t>15/07/2022</t>
  </si>
  <si>
    <t>Bà Nguyễn Thị Thùy Linh</t>
  </si>
  <si>
    <t>BY327817</t>
  </si>
  <si>
    <t>31/03/2015</t>
  </si>
  <si>
    <t xml:space="preserve">Ông Nguyễn Thanh Sơn và Bà Nguyễn Thị Bê </t>
  </si>
  <si>
    <t>CS137424</t>
  </si>
  <si>
    <t>12/06/2019</t>
  </si>
  <si>
    <t>Ông Nguyễn Thanh Bình</t>
  </si>
  <si>
    <t>CS137425</t>
  </si>
  <si>
    <t>09/07/2021</t>
  </si>
  <si>
    <t>Ông Nguyễn Văn Phát và Bà Đặng Thị Hồng Nga</t>
  </si>
  <si>
    <t>DC346824</t>
  </si>
  <si>
    <t>Ông Ngô Lê Đại</t>
  </si>
  <si>
    <t>DĐ953766</t>
  </si>
  <si>
    <t>21/02/2022</t>
  </si>
  <si>
    <t>Ông Lưu Văn Hải</t>
  </si>
  <si>
    <t>DG185995</t>
  </si>
  <si>
    <t>Bà Vũ Thị Dung</t>
  </si>
  <si>
    <t>BK586400</t>
  </si>
  <si>
    <t xml:space="preserve">Ông Lữ Minh Ảnh </t>
  </si>
  <si>
    <t>CA226787</t>
  </si>
  <si>
    <t>Ông Trịnh Văn Thi, Ông Trần Đắc Tài, Ông Lê Văn Tiến (đồng sử dụng)</t>
  </si>
  <si>
    <t>CY300993, CY300992, CY300991</t>
  </si>
  <si>
    <t>08/12/2020</t>
  </si>
  <si>
    <t>DC346808</t>
  </si>
  <si>
    <t>DG083162</t>
  </si>
  <si>
    <t>01/06/2022</t>
  </si>
  <si>
    <t>Bà Nguyễn Thị Hoa</t>
  </si>
  <si>
    <t>BP062164</t>
  </si>
  <si>
    <t>29/11/2013</t>
  </si>
  <si>
    <t>DC357075</t>
  </si>
  <si>
    <t>01/06/2021</t>
  </si>
  <si>
    <t xml:space="preserve">Bà Trương Thị Kim Sen </t>
  </si>
  <si>
    <t>BK586366</t>
  </si>
  <si>
    <t xml:space="preserve">Ông Hồ Minh Duy và Bà Nguyễn Thị Tuyết </t>
  </si>
  <si>
    <t>BP062167</t>
  </si>
  <si>
    <t xml:space="preserve">Bà Nguyễn Thị Yến Nhi </t>
  </si>
  <si>
    <t>DB 077414</t>
  </si>
  <si>
    <t>01/10/2021</t>
  </si>
  <si>
    <t>Bà Đỗ Thị Hạ Kỳ</t>
  </si>
  <si>
    <t>DB 077317</t>
  </si>
  <si>
    <t xml:space="preserve">Bà Võ Thị Lân </t>
  </si>
  <si>
    <t>Ông Phan Quốc Phường</t>
  </si>
  <si>
    <t>DB024184</t>
  </si>
  <si>
    <t>01/03/2021</t>
  </si>
  <si>
    <t>Bà Phạm Thị Thùy</t>
  </si>
  <si>
    <t>DB024183</t>
  </si>
  <si>
    <t>Ông Phùng Ngọc Thiện</t>
  </si>
  <si>
    <t>DB789643</t>
  </si>
  <si>
    <t>13/04/2021</t>
  </si>
  <si>
    <t>CU950947</t>
  </si>
  <si>
    <t>26/02/2020</t>
  </si>
  <si>
    <t>CU950948</t>
  </si>
  <si>
    <t>CT455435</t>
  </si>
  <si>
    <t>03/06/2020</t>
  </si>
  <si>
    <t>Ông Lê Minh Sơn</t>
  </si>
  <si>
    <t>DĐ953574</t>
  </si>
  <si>
    <t>17/02/2022</t>
  </si>
  <si>
    <t>Ông Nguyễn Quốc Trung</t>
  </si>
  <si>
    <t>DĐ953575</t>
  </si>
  <si>
    <t>CS161704</t>
  </si>
  <si>
    <t>10/05/2019</t>
  </si>
  <si>
    <t xml:space="preserve">Ông Võ Xuân Bắc và Bà Trần Nữ Cẩm Lam </t>
  </si>
  <si>
    <t>CI837894</t>
  </si>
  <si>
    <t>21/07/2017</t>
  </si>
  <si>
    <t xml:space="preserve">Ông Hồ Văn Đẩu và Bà Nguyễn Thị Liên </t>
  </si>
  <si>
    <t>BP013039</t>
  </si>
  <si>
    <t>19/05/2014</t>
  </si>
  <si>
    <t>Ông Nguyễn Ngọc Thanh</t>
  </si>
  <si>
    <t>275a</t>
  </si>
  <si>
    <t xml:space="preserve">Ông Nguyễn Hoàng Mỹ và Bà Nguyễn Thị Kim Cúc </t>
  </si>
  <si>
    <t>CO848570</t>
  </si>
  <si>
    <t>17/07/2018</t>
  </si>
  <si>
    <t>Ông Vũ Văn Tuấn</t>
  </si>
  <si>
    <t>CH220483</t>
  </si>
  <si>
    <t>29/12/2016</t>
  </si>
  <si>
    <t>Ông Nguyễn Văn Định</t>
  </si>
  <si>
    <t>DK 728860</t>
  </si>
  <si>
    <t>01/06/2023</t>
  </si>
  <si>
    <t>Ông Phan Thanh Minh</t>
  </si>
  <si>
    <t>DD830964</t>
  </si>
  <si>
    <t>20/01/2022</t>
  </si>
  <si>
    <t>Ông Phan Thanh Minh và Bà Dương Thị Mỹ Oanh</t>
  </si>
  <si>
    <t>DC357011</t>
  </si>
  <si>
    <t>27/05/2021</t>
  </si>
  <si>
    <t>HNK+ CLN</t>
  </si>
  <si>
    <t>Ông Nguyễn Da và Bà Hoàng Thị Hoa</t>
  </si>
  <si>
    <t>CV361447</t>
  </si>
  <si>
    <t>29/04/2020</t>
  </si>
  <si>
    <t>Ông Hoàng Minh Thế và Bà Hoàng Thị Nhâm</t>
  </si>
  <si>
    <t>DA206339</t>
  </si>
  <si>
    <t>03/02/2021</t>
  </si>
  <si>
    <t>CLN+ LUC</t>
  </si>
  <si>
    <t>Ông Nguyễn Kim Vĩ</t>
  </si>
  <si>
    <t>DH044555</t>
  </si>
  <si>
    <t>26/10/2022</t>
  </si>
  <si>
    <t xml:space="preserve">Ông Nguyễn Hoàng Hiệp </t>
  </si>
  <si>
    <t>DA206336</t>
  </si>
  <si>
    <t>Bà Nguyễn Thị Huệ</t>
  </si>
  <si>
    <t>DG193436</t>
  </si>
  <si>
    <t>04/05/2022</t>
  </si>
  <si>
    <t>Ông Nguyễn Đăng Khoa</t>
  </si>
  <si>
    <t>DĐ953395</t>
  </si>
  <si>
    <t>14/02/2022</t>
  </si>
  <si>
    <t>Ông Nguyễn Minh Khoa, Ông Nguyễn Trần Nghĩa (đồng sử dụng)</t>
  </si>
  <si>
    <t>DD878483, DD878482</t>
  </si>
  <si>
    <t>27/12/2021</t>
  </si>
  <si>
    <t xml:space="preserve">Ông Trần Văn Sang </t>
  </si>
  <si>
    <t>CH292703</t>
  </si>
  <si>
    <t>04/01/2017</t>
  </si>
  <si>
    <t>CC706678</t>
  </si>
  <si>
    <t>17/03/2016</t>
  </si>
  <si>
    <t>Ông Nguyễn Thanh Tòng và Bà Hồ Thị Ngà</t>
  </si>
  <si>
    <t>CA277269</t>
  </si>
  <si>
    <t xml:space="preserve">Ông Nguyễn Thanh Tuấn và Bà Dương Thị Thủy </t>
  </si>
  <si>
    <t>BY397434</t>
  </si>
  <si>
    <t>07/05/2015</t>
  </si>
  <si>
    <t xml:space="preserve">Ông Hồ Xuân Lộc và Bà Lê Thị Ngọc </t>
  </si>
  <si>
    <t>BQ222180</t>
  </si>
  <si>
    <t>Ông Trần Văn Đỉnh</t>
  </si>
  <si>
    <t>BP013080</t>
  </si>
  <si>
    <t>29/05/2014</t>
  </si>
  <si>
    <t>Ông Hồ Minh Tú</t>
  </si>
  <si>
    <t>BP013664</t>
  </si>
  <si>
    <t>31/12/2013</t>
  </si>
  <si>
    <t xml:space="preserve">Ông Dương Văn Thảo và Bà Nguyễn Thị Phương </t>
  </si>
  <si>
    <t>BP013203</t>
  </si>
  <si>
    <t xml:space="preserve">Ông Nguyễn Văn Khoa và Bà Lê Thị Thủy </t>
  </si>
  <si>
    <t>BP003716</t>
  </si>
  <si>
    <t>26/06/2014</t>
  </si>
  <si>
    <t>Ông Phan Văn Bình và Bà Trần Thị Ngọc Ánh</t>
  </si>
  <si>
    <t>DA336520</t>
  </si>
  <si>
    <t>10/12/2020</t>
  </si>
  <si>
    <t>Bà Võ Thị Qua</t>
  </si>
  <si>
    <t>CQ798261</t>
  </si>
  <si>
    <t>31/01/2019</t>
  </si>
  <si>
    <t>Bà Phan Thị Liễu, Bà Phan Thị Lệ, Bà Phan Thị Lê, Bà Võ Thị Qua, Ông Phan Hoàng Lân, Ông Phan Hoàng Linh, Bà Phan Thị Ly (đồng sử dụng)</t>
  </si>
  <si>
    <t>DG083677, DG083678, DG083679,  DG083680, DG083681, DG083682, DG083683</t>
  </si>
  <si>
    <t>23/05/2022</t>
  </si>
  <si>
    <t>Ông Trần Hoàng Tùng</t>
  </si>
  <si>
    <t>DO 228572</t>
  </si>
  <si>
    <t>18/03/2024</t>
  </si>
  <si>
    <t>DO 228573</t>
  </si>
  <si>
    <t>DI983360</t>
  </si>
  <si>
    <t>11/11/2022</t>
  </si>
  <si>
    <t>DC346755</t>
  </si>
  <si>
    <t>07/07/2021</t>
  </si>
  <si>
    <t>17/07/2020</t>
  </si>
  <si>
    <t>Ông Trần Viết Thắng</t>
  </si>
  <si>
    <t>CV926757</t>
  </si>
  <si>
    <t>Ông Nguyễn Trần Nghĩa, Ông Nguyễn Minh Khoa, Ông Nguyễn Tuấn Hào, Bà Huỳnh Dương Khiết Minh (đồng sử dụng)</t>
  </si>
  <si>
    <t>DC842031, DC842032, DC842033, DC842034</t>
  </si>
  <si>
    <t>19/11/2021</t>
  </si>
  <si>
    <t>Bà Lê Thị Thúy An</t>
  </si>
  <si>
    <t>DG185058</t>
  </si>
  <si>
    <t>27/06/2022</t>
  </si>
  <si>
    <t xml:space="preserve">Ông Huỳnh Thể và Bà Phan Thị Kiểu </t>
  </si>
  <si>
    <t>DG193955</t>
  </si>
  <si>
    <t>19/04/2022</t>
  </si>
  <si>
    <t>Ông Huỳnh Bá Thiên</t>
  </si>
  <si>
    <t>DG193954</t>
  </si>
  <si>
    <t>11/05/2022</t>
  </si>
  <si>
    <t>Ông Dương Văn Thanh và Bà Tăng Thị Thu</t>
  </si>
  <si>
    <t>DG193797</t>
  </si>
  <si>
    <t>Ông Trần Văn Hưởng</t>
  </si>
  <si>
    <t>DL 282062</t>
  </si>
  <si>
    <t>05/07/2023</t>
  </si>
  <si>
    <t>Ông Bùi Quốc Trường và Bà Trần Thị Như</t>
  </si>
  <si>
    <t>DO 407645</t>
  </si>
  <si>
    <t>27/06/2024</t>
  </si>
  <si>
    <t>Ông Bùi Quốc Khải</t>
  </si>
  <si>
    <t>DO 407646</t>
  </si>
  <si>
    <t>Bà Trương Thị Nhạn</t>
  </si>
  <si>
    <t>CI742780</t>
  </si>
  <si>
    <t>13/09/2017</t>
  </si>
  <si>
    <t>Bà Võ Thị Kim Cương</t>
  </si>
  <si>
    <t>CU956639</t>
  </si>
  <si>
    <t>17/02/2020</t>
  </si>
  <si>
    <t xml:space="preserve">Ông Lê Anh Cường và Bà Nguyễn Thị Mỹ Phước </t>
  </si>
  <si>
    <t>BU617868</t>
  </si>
  <si>
    <t>01/12/2015</t>
  </si>
  <si>
    <t>Bà Phùng Thị Trung Thu</t>
  </si>
  <si>
    <t>CU950949</t>
  </si>
  <si>
    <t>Ông Phạm Phú Đức</t>
  </si>
  <si>
    <t>DC357076</t>
  </si>
  <si>
    <t>Bà Lê Thị Diệu Hải</t>
  </si>
  <si>
    <t>DG185099</t>
  </si>
  <si>
    <t>Ông Võ Văn Trung</t>
  </si>
  <si>
    <t>DG185100</t>
  </si>
  <si>
    <t>Ông Võ Trọng Hiếu</t>
  </si>
  <si>
    <t>DG185141</t>
  </si>
  <si>
    <t>Hộ Ông Hồ Hoàng Long và Bà Lê Thị Ngọc Vinh</t>
  </si>
  <si>
    <t>BU617886</t>
  </si>
  <si>
    <t>Ông Trần Hoàng Tuân và Bà Lê Thị Thìn</t>
  </si>
  <si>
    <t>DI 576811</t>
  </si>
  <si>
    <t>02/02/2023</t>
  </si>
  <si>
    <t>DI 576813</t>
  </si>
  <si>
    <t>DI 576812</t>
  </si>
  <si>
    <t>Ông Dương Tấn Hưng</t>
  </si>
  <si>
    <t>CT419640</t>
  </si>
  <si>
    <t>07/11/2019</t>
  </si>
  <si>
    <t>CO712620</t>
  </si>
  <si>
    <t>26/07/2018</t>
  </si>
  <si>
    <t>Bà Dương Thị Minh Hiền</t>
  </si>
  <si>
    <t>DC833170</t>
  </si>
  <si>
    <t>11/01/2022</t>
  </si>
  <si>
    <t xml:space="preserve">Ông Lê Văn Phúc và Bà Võ Thị Thủy </t>
  </si>
  <si>
    <t>CR307895</t>
  </si>
  <si>
    <t>14/01/2020</t>
  </si>
  <si>
    <t>Ông Võ Văn Ân và Bà Phạm Thị Thu Lan</t>
  </si>
  <si>
    <t>DK 728734</t>
  </si>
  <si>
    <t>16/05/2023</t>
  </si>
  <si>
    <t>Ông Nguyễn Hữu Danh</t>
  </si>
  <si>
    <t>CV982251</t>
  </si>
  <si>
    <t>27/07/2020</t>
  </si>
  <si>
    <t>Bà Vũ Thị Lan Phượng</t>
  </si>
  <si>
    <t>DC833054</t>
  </si>
  <si>
    <t>08/11/2021</t>
  </si>
  <si>
    <t xml:space="preserve">Ông Nguyễn Văn Hiếu và Bà Lê Thị Hương </t>
  </si>
  <si>
    <t>BO012684</t>
  </si>
  <si>
    <t>03/10/2013</t>
  </si>
  <si>
    <t>Ông Nguyễn Xuân Duy</t>
  </si>
  <si>
    <t>DC833251</t>
  </si>
  <si>
    <t>18/01/2022</t>
  </si>
  <si>
    <t>Bà Nguyễn Thị Hương</t>
  </si>
  <si>
    <t>AA03739327</t>
  </si>
  <si>
    <t>25/08/2025</t>
  </si>
  <si>
    <t>AA03739328</t>
  </si>
  <si>
    <t xml:space="preserve">Bà Đặng Thị Nga </t>
  </si>
  <si>
    <t>BN091577</t>
  </si>
  <si>
    <t>22/04/2014</t>
  </si>
  <si>
    <t xml:space="preserve">Ông Ngô Đình Đoàn và Bà Trần Thị Sen </t>
  </si>
  <si>
    <t>BU617353</t>
  </si>
  <si>
    <t>BU617355</t>
  </si>
  <si>
    <t xml:space="preserve">Ông Ngô Đình Đoàn </t>
  </si>
  <si>
    <t>CQ852974</t>
  </si>
  <si>
    <t>21/02/2019</t>
  </si>
  <si>
    <t>CQ819683</t>
  </si>
  <si>
    <t>27/02/2019</t>
  </si>
  <si>
    <t>CU163837</t>
  </si>
  <si>
    <t>25/12/2019</t>
  </si>
  <si>
    <t>CT839229</t>
  </si>
  <si>
    <t>18/12/2019</t>
  </si>
  <si>
    <t>CH740358</t>
  </si>
  <si>
    <t>26/04/2017</t>
  </si>
  <si>
    <t>Bà Phan Thị Kim Liên</t>
  </si>
  <si>
    <t>BU617870</t>
  </si>
  <si>
    <t xml:space="preserve">Ông Ngô Xuân Quang và Bà Nguyễn Thị Ngọc Thắm </t>
  </si>
  <si>
    <t>BK586154</t>
  </si>
  <si>
    <t xml:space="preserve">Bà Ngô Thị Liêm </t>
  </si>
  <si>
    <t>BK452372</t>
  </si>
  <si>
    <t>Ông Nguyễn Tấn Thi</t>
  </si>
  <si>
    <t>CN311509</t>
  </si>
  <si>
    <t>19/04/2018</t>
  </si>
  <si>
    <t>Ông Nguyễn Đăng Hải và Bà Nguyễn Thị Phượng</t>
  </si>
  <si>
    <t>CU956634</t>
  </si>
  <si>
    <t>Bà Nguyễn Ngọc Phương Trinh</t>
  </si>
  <si>
    <t>CU956635</t>
  </si>
  <si>
    <t>Bà Đoàn Thị Đông</t>
  </si>
  <si>
    <t>CV578973</t>
  </si>
  <si>
    <t>15/06/2020</t>
  </si>
  <si>
    <t>Ông Nguyễn Văn Đoàn và Bà Nguyễn Thị Hồng  Vân</t>
  </si>
  <si>
    <t>DC357012</t>
  </si>
  <si>
    <t>DD492571</t>
  </si>
  <si>
    <t>25/01/2022</t>
  </si>
  <si>
    <t>Ông Ngô Tấn Đạt và Bà Nguyễn Thị Hạnh</t>
  </si>
  <si>
    <t>DD492572</t>
  </si>
  <si>
    <t>Ông Nguyễn Văn Tân</t>
  </si>
  <si>
    <t>DC833281</t>
  </si>
  <si>
    <t>DD492592</t>
  </si>
  <si>
    <t>11/02/2022</t>
  </si>
  <si>
    <t>Bà Nguyễn Thị Thúy Hoa</t>
  </si>
  <si>
    <t>AA00250669</t>
  </si>
  <si>
    <t>17/01/2025</t>
  </si>
  <si>
    <t>Ông Nguyễn Nhứt Nam</t>
  </si>
  <si>
    <t>DG324015</t>
  </si>
  <si>
    <t>12/05/2022</t>
  </si>
  <si>
    <t xml:space="preserve">Ông Nguyễn Bá Phẩm và Bà Hồ Thị Hào </t>
  </si>
  <si>
    <t>BU617357</t>
  </si>
  <si>
    <t>CA731226</t>
  </si>
  <si>
    <t>15/07/2015</t>
  </si>
  <si>
    <t xml:space="preserve">Ông Dương Văn Mạnh và Bà Ngô Thị Hài </t>
  </si>
  <si>
    <t>CE115507</t>
  </si>
  <si>
    <t>11/08/2016</t>
  </si>
  <si>
    <t>CE115506</t>
  </si>
  <si>
    <t>Bà Đỗ Thị Thu Hà</t>
  </si>
  <si>
    <t>DQ 736370</t>
  </si>
  <si>
    <t>28/12/2024</t>
  </si>
  <si>
    <t>DQ 736373</t>
  </si>
  <si>
    <t>Bà Nguyễn Thị Cẩm Vân, Ông Lê Văn Dũng (đồng sử dụng)</t>
  </si>
  <si>
    <t>DG086819, DG086818</t>
  </si>
  <si>
    <t>01/08/2022</t>
  </si>
  <si>
    <t>HNK+ LUK</t>
  </si>
  <si>
    <t>DG086823, DG086822</t>
  </si>
  <si>
    <t>LUK</t>
  </si>
  <si>
    <t>DG086825, DG086824</t>
  </si>
  <si>
    <t>DG086827, DG086826</t>
  </si>
  <si>
    <t>Ông Nguyễn Khắc Ngọc</t>
  </si>
  <si>
    <t>CY650443</t>
  </si>
  <si>
    <t>15/10/2020</t>
  </si>
  <si>
    <t>DH044543</t>
  </si>
  <si>
    <t>Ông Lâm Khải Trí và Bà Nguyễn Thị Nga</t>
  </si>
  <si>
    <t>DD830093</t>
  </si>
  <si>
    <t>Ông Nguyễn Văn Chung</t>
  </si>
  <si>
    <t>DD830095</t>
  </si>
  <si>
    <t>Ông Dương Văn Vinh</t>
  </si>
  <si>
    <t>DB583968</t>
  </si>
  <si>
    <t>10/05/2021</t>
  </si>
  <si>
    <t>Ông Nguyễn Hồng Thao</t>
  </si>
  <si>
    <t>DB583964</t>
  </si>
  <si>
    <t>Ông Vũ Ngọc Quảng, Ông Nguyễn Xuân Vui, Ông Lê Nguyên Giáp (đồng sử dụng)</t>
  </si>
  <si>
    <t>DB583967, DB583965, DB583966</t>
  </si>
  <si>
    <t>Ông Nguyễn Văn Thủy</t>
  </si>
  <si>
    <t>DG859634</t>
  </si>
  <si>
    <t>19/07/2022</t>
  </si>
  <si>
    <t>DG083163</t>
  </si>
  <si>
    <t>Bà Nguyễn Thanh Hiếu</t>
  </si>
  <si>
    <t>DH044542</t>
  </si>
  <si>
    <t>Ông Đỗ Quang Trưởng</t>
  </si>
  <si>
    <t>DH044541</t>
  </si>
  <si>
    <t>Bà Bùi Thị Vân</t>
  </si>
  <si>
    <t>DI 576749</t>
  </si>
  <si>
    <t>03/02/2023</t>
  </si>
  <si>
    <t>DI 576750</t>
  </si>
  <si>
    <t>DI 576881</t>
  </si>
  <si>
    <t>Ông Lê Văn Long</t>
  </si>
  <si>
    <t xml:space="preserve">Bà Nguyễn Thị Thúy </t>
  </si>
  <si>
    <t>BU617354</t>
  </si>
  <si>
    <t>DE859635</t>
  </si>
  <si>
    <t>CCCD</t>
  </si>
  <si>
    <t>Ngày cấp</t>
  </si>
  <si>
    <t>Sinh năm</t>
  </si>
  <si>
    <t>075065010386
038163019610</t>
  </si>
  <si>
    <t>22/08/2022</t>
  </si>
  <si>
    <t>1965
1963</t>
  </si>
  <si>
    <t>075168011221</t>
  </si>
  <si>
    <t>21/09/2022</t>
  </si>
  <si>
    <t>01/02/1968</t>
  </si>
  <si>
    <t>075089017267</t>
  </si>
  <si>
    <t>28/12/2021</t>
  </si>
  <si>
    <t>01/03/1989</t>
  </si>
  <si>
    <t>045159006510
045159006510</t>
  </si>
  <si>
    <t>24/06/2022
24/06/2022</t>
  </si>
  <si>
    <t>060179003844</t>
  </si>
  <si>
    <t>07/07/2022</t>
  </si>
  <si>
    <t>17/06/1979</t>
  </si>
  <si>
    <t>075071010414</t>
  </si>
  <si>
    <t>12/05/2023</t>
  </si>
  <si>
    <t>01/01/1971</t>
  </si>
  <si>
    <t>Chưa cấp đổi theo hệ thống BĐĐC mới</t>
  </si>
  <si>
    <t>075081004463</t>
  </si>
  <si>
    <t>12/09/2022</t>
  </si>
  <si>
    <t>22/12/1981</t>
  </si>
  <si>
    <t>075092012392</t>
  </si>
  <si>
    <t>08/11/2022</t>
  </si>
  <si>
    <t>20/06/1992</t>
  </si>
  <si>
    <t>068159003262</t>
  </si>
  <si>
    <t>28/06/2021</t>
  </si>
  <si>
    <t>01/01/1959</t>
  </si>
  <si>
    <t>075096011831</t>
  </si>
  <si>
    <t>03/06/2021</t>
  </si>
  <si>
    <t>30/07/1996</t>
  </si>
  <si>
    <t>052078002215
051173002282</t>
  </si>
  <si>
    <t>25/04/2021</t>
  </si>
  <si>
    <t>075066011453
075168012114</t>
  </si>
  <si>
    <t>079068027867</t>
  </si>
  <si>
    <t>25/08/1968</t>
  </si>
  <si>
    <t>075087011835</t>
  </si>
  <si>
    <t>05/06/2022</t>
  </si>
  <si>
    <t>01/10/1987</t>
  </si>
  <si>
    <t>075070005853
052170017002</t>
  </si>
  <si>
    <t>24/07/2022
03/08/2022</t>
  </si>
  <si>
    <t>10/11/1970
01/01/1970</t>
  </si>
  <si>
    <t>030080016696</t>
  </si>
  <si>
    <t>09/08/2022</t>
  </si>
  <si>
    <t>20/11/1980</t>
  </si>
  <si>
    <t>060161000912</t>
  </si>
  <si>
    <t>06/10/1961</t>
  </si>
  <si>
    <t>075164003867</t>
  </si>
  <si>
    <t>01/10/2025</t>
  </si>
  <si>
    <t>01/01/1964</t>
  </si>
  <si>
    <t>075081003578</t>
  </si>
  <si>
    <t>09/08/2021</t>
  </si>
  <si>
    <t>26/07/1981</t>
  </si>
  <si>
    <t>27/12/2021
27/12/2021</t>
  </si>
  <si>
    <t>027075012672</t>
  </si>
  <si>
    <t>31/08/2021</t>
  </si>
  <si>
    <t>01/01/1975</t>
  </si>
  <si>
    <t>045060000651
045164000692</t>
  </si>
  <si>
    <t>16/04/2021
16/04/2021</t>
  </si>
  <si>
    <t>1960
1964</t>
  </si>
  <si>
    <t>051073002173
051179002587</t>
  </si>
  <si>
    <t>13/04/2021
13/04/2021</t>
  </si>
  <si>
    <t>20/04/1973
11/01/1979</t>
  </si>
  <si>
    <t>075070001073</t>
  </si>
  <si>
    <t>24/09/2025</t>
  </si>
  <si>
    <t>28/01/1970</t>
  </si>
  <si>
    <t>075189019666</t>
  </si>
  <si>
    <t>23/09/2022</t>
  </si>
  <si>
    <t>08/06/1989</t>
  </si>
  <si>
    <t>075083018063</t>
  </si>
  <si>
    <t>20/06/2023</t>
  </si>
  <si>
    <t>12/07/1983</t>
  </si>
  <si>
    <t>075081007961</t>
  </si>
  <si>
    <t>25/12/2021</t>
  </si>
  <si>
    <t>31/08/1981</t>
  </si>
  <si>
    <t>046155001052</t>
  </si>
  <si>
    <t>16/04/2021</t>
  </si>
  <si>
    <t>03/09/1955</t>
  </si>
  <si>
    <t>079188002394</t>
  </si>
  <si>
    <t>14/10/2016</t>
  </si>
  <si>
    <t>04/05/1988</t>
  </si>
  <si>
    <t>075190002391</t>
  </si>
  <si>
    <t>19/04/2021</t>
  </si>
  <si>
    <t>1990</t>
  </si>
  <si>
    <t>001069040846
075083014700
038085032828</t>
  </si>
  <si>
    <t>28/06/2021
29/07/2022
04/06/2025</t>
  </si>
  <si>
    <t>17/08/1969
29/11/1983
21/04/1985</t>
  </si>
  <si>
    <t>075083014700
001069040846</t>
  </si>
  <si>
    <t>29/07/2022
28/06/2021</t>
  </si>
  <si>
    <t>29/11/1983
17/08/1969</t>
  </si>
  <si>
    <t>045070000723
075175001366</t>
  </si>
  <si>
    <t>16/04/2021
13/04/2021</t>
  </si>
  <si>
    <t>05/02/1970
19/08/1975</t>
  </si>
  <si>
    <t>045070000723</t>
  </si>
  <si>
    <t>05/02/1970</t>
  </si>
  <si>
    <t>038084016580</t>
  </si>
  <si>
    <t>17/05/2023</t>
  </si>
  <si>
    <t>10/06/1984</t>
  </si>
  <si>
    <t>036073002809</t>
  </si>
  <si>
    <t>12/06/2024</t>
  </si>
  <si>
    <t>20/01/1973</t>
  </si>
  <si>
    <t>051064015976</t>
  </si>
  <si>
    <t>15/05/2024</t>
  </si>
  <si>
    <t>14/05/1964</t>
  </si>
  <si>
    <t>040079027159</t>
  </si>
  <si>
    <t>05/09/2022</t>
  </si>
  <si>
    <t>24/08/1979</t>
  </si>
  <si>
    <t>033069009123
075171002464</t>
  </si>
  <si>
    <t>09/08/2021
12/12/2022</t>
  </si>
  <si>
    <t>02/01/1969
01/01/1971</t>
  </si>
  <si>
    <t>052165003919</t>
  </si>
  <si>
    <t>09/07/2025</t>
  </si>
  <si>
    <t>20/07/1965</t>
  </si>
  <si>
    <t>052094015235</t>
  </si>
  <si>
    <t>01/09/2021</t>
  </si>
  <si>
    <t>11/11/1994</t>
  </si>
  <si>
    <t>052092011941
034194003637</t>
  </si>
  <si>
    <t>08/11/2022
23/11/2022</t>
  </si>
  <si>
    <t>23/10/1992
30/10/1994</t>
  </si>
  <si>
    <t>075082012354
075184016480</t>
  </si>
  <si>
    <t>12/01/2022
12/09/2024</t>
  </si>
  <si>
    <t>03/04/1982
29/08/1984</t>
  </si>
  <si>
    <t>075200019482</t>
  </si>
  <si>
    <t>08/09/2025</t>
  </si>
  <si>
    <t>02/11/2000</t>
  </si>
  <si>
    <t>05/08/2022</t>
  </si>
  <si>
    <t>038177012432</t>
  </si>
  <si>
    <t>05/04/2021</t>
  </si>
  <si>
    <t>12/12/1977</t>
  </si>
  <si>
    <t>058065003841
075170014241</t>
  </si>
  <si>
    <t>10/02/2025
05/08/2022</t>
  </si>
  <si>
    <t>01/01/1965
1970</t>
  </si>
  <si>
    <t>033069006916</t>
  </si>
  <si>
    <t>07/10/2022</t>
  </si>
  <si>
    <t>29/08/1969</t>
  </si>
  <si>
    <t>19/04/2021
19/04/2021</t>
  </si>
  <si>
    <t>075201011571</t>
  </si>
  <si>
    <t>15/02/2001</t>
  </si>
  <si>
    <t>033076004498</t>
  </si>
  <si>
    <t>11/06/2022</t>
  </si>
  <si>
    <t>01/06/1976</t>
  </si>
  <si>
    <t>046170013320</t>
  </si>
  <si>
    <t>01/01/1970</t>
  </si>
  <si>
    <t>075188007747</t>
  </si>
  <si>
    <t>01/04/1988</t>
  </si>
  <si>
    <t>075082001810</t>
  </si>
  <si>
    <t>03/09/1982</t>
  </si>
  <si>
    <t>052079002182</t>
  </si>
  <si>
    <t>01/01/1979</t>
  </si>
  <si>
    <t>075081010863</t>
  </si>
  <si>
    <t>05/02/1981</t>
  </si>
  <si>
    <t>052060015268
052169008827</t>
  </si>
  <si>
    <t>11/07/1960
25/02/1969</t>
  </si>
  <si>
    <t>052061008075
052162002026</t>
  </si>
  <si>
    <t>27/12/2021
01/05/2021</t>
  </si>
  <si>
    <t>02/10/1961
05/05/1962</t>
  </si>
  <si>
    <t>052056006922
052165003864</t>
  </si>
  <si>
    <t>27/12/2021
12/03/2025</t>
  </si>
  <si>
    <t>10/06/1956
08/05/1965</t>
  </si>
  <si>
    <t>052057005148
052161009542</t>
  </si>
  <si>
    <t>28/06/2021
28/06/2021</t>
  </si>
  <si>
    <t>10/11/1957
1961</t>
  </si>
  <si>
    <t>075166000748</t>
  </si>
  <si>
    <t>29/12/2025</t>
  </si>
  <si>
    <t>01/01/1966</t>
  </si>
  <si>
    <t>075181010899</t>
  </si>
  <si>
    <t>10/07/2021</t>
  </si>
  <si>
    <t>15/08/1981</t>
  </si>
  <si>
    <t>048058005337</t>
  </si>
  <si>
    <t>01/01/1958</t>
  </si>
  <si>
    <t>046173008791</t>
  </si>
  <si>
    <t>20/11/1973</t>
  </si>
  <si>
    <t>048050003250
060167008208</t>
  </si>
  <si>
    <t>11/10/2021
18/03/2023</t>
  </si>
  <si>
    <t>02/05/1950
1967</t>
  </si>
  <si>
    <t>046076001555
034179011254</t>
  </si>
  <si>
    <t>01/07/1976
06/10/1979</t>
  </si>
  <si>
    <t>058072005499
075177002192</t>
  </si>
  <si>
    <t>12/08/2021
01/05/2021</t>
  </si>
  <si>
    <t>01/01/1972
23/03/1977</t>
  </si>
  <si>
    <t>058072005499</t>
  </si>
  <si>
    <t>12/08/2021</t>
  </si>
  <si>
    <t>01/01/1972</t>
  </si>
  <si>
    <t>058140000062</t>
  </si>
  <si>
    <t>06/01/1940</t>
  </si>
  <si>
    <t>058082004251
077180007427</t>
  </si>
  <si>
    <t>24/05/2022
30/05/2022</t>
  </si>
  <si>
    <t>12/01/1982
11/11/1980</t>
  </si>
  <si>
    <t>058174004690</t>
  </si>
  <si>
    <t>01/01/1974</t>
  </si>
  <si>
    <t>027075002794
036183014929</t>
  </si>
  <si>
    <t>052071001592
052169001558</t>
  </si>
  <si>
    <t>12/08/1971
05/05/1969</t>
  </si>
  <si>
    <t>079178032239
084066000054</t>
  </si>
  <si>
    <t>08/07/2021
12/08/2021</t>
  </si>
  <si>
    <t>10/01/1978
16/06/1966</t>
  </si>
  <si>
    <t>075093011401</t>
  </si>
  <si>
    <t>04/03/2022</t>
  </si>
  <si>
    <t>03/02/1993</t>
  </si>
  <si>
    <t>052158000236</t>
  </si>
  <si>
    <t>05/02/1958</t>
  </si>
  <si>
    <t>045151000215</t>
  </si>
  <si>
    <t>10/03/1951</t>
  </si>
  <si>
    <t>052053000796
052163000990</t>
  </si>
  <si>
    <t xml:space="preserve">08/02/1953
</t>
  </si>
  <si>
    <t>052076002869
052178003210</t>
  </si>
  <si>
    <t>01/05/2021
01/05/2021</t>
  </si>
  <si>
    <t>16/06/1976
20/06/1978</t>
  </si>
  <si>
    <t>052076016445
075180007040</t>
  </si>
  <si>
    <t>28/12/2021
23/09/2022</t>
  </si>
  <si>
    <t>05/10/1976
20/02/1980</t>
  </si>
  <si>
    <t>052059004506
052170013314</t>
  </si>
  <si>
    <t>28/12/2021
27/12/2021</t>
  </si>
  <si>
    <t>05/06/1959
01/01/1970</t>
  </si>
  <si>
    <t>075164006309</t>
  </si>
  <si>
    <t>03/06/2024</t>
  </si>
  <si>
    <t>24/03/1964</t>
  </si>
  <si>
    <t>083072008353
075171013308</t>
  </si>
  <si>
    <t>12/08/2021
12/08/2021</t>
  </si>
  <si>
    <t>07/06/1972
01/01/1971</t>
  </si>
  <si>
    <t>052052005941
052157009969</t>
  </si>
  <si>
    <t>25/02/2022
25/02/2022</t>
  </si>
  <si>
    <t>075196009682
075304020073
075191019731
052165003919
075201014675
075088024474
075193020959</t>
  </si>
  <si>
    <t>07/05/2025
31/05/2021
05/08/2022
09/07/2025
16/02/2022
05/10/2022
28/12/2021</t>
  </si>
  <si>
    <t>29/11/1996
04/10/2004
09/04/1991
20/07/1965
02/12/2001
02/03/1988
02/10/1993</t>
  </si>
  <si>
    <t>079065033113</t>
  </si>
  <si>
    <t>26/03/2025</t>
  </si>
  <si>
    <t>23/04/1965</t>
  </si>
  <si>
    <t>079065033113
049169017349</t>
  </si>
  <si>
    <t>26/03/2025
13/01/2022</t>
  </si>
  <si>
    <t>23/04/1965
01/02/1969</t>
  </si>
  <si>
    <t>075302019237</t>
  </si>
  <si>
    <t>06/08/2002</t>
  </si>
  <si>
    <t>052077003594
079085039749</t>
  </si>
  <si>
    <t>20/04/2023
19/03/2025</t>
  </si>
  <si>
    <t>25/04/1977
17/04/1985</t>
  </si>
  <si>
    <t>079085039749
052077003594
001085027777
082177003519</t>
  </si>
  <si>
    <t>19/03/2025
20/04/2023
24/11/2025
26/04/2021</t>
  </si>
  <si>
    <t>17/04/1985
25/04/1977
20/12/1985
20/09/1977</t>
  </si>
  <si>
    <t>001060046084</t>
  </si>
  <si>
    <t>17/08/2021</t>
  </si>
  <si>
    <t>18/08/1960</t>
  </si>
  <si>
    <t>075079016664
075186022039</t>
  </si>
  <si>
    <t>25/02/2022
05/08/2022</t>
  </si>
  <si>
    <t>09/07/1979
07/07/1986</t>
  </si>
  <si>
    <t>040063026020
038085026840
040084029266</t>
  </si>
  <si>
    <t>12/02/2023
20/05/2025
19/03/2024</t>
  </si>
  <si>
    <t>10/10/1963
26/07/1985
13/03/1984</t>
  </si>
  <si>
    <t>079178032239</t>
  </si>
  <si>
    <t>08/07/2021</t>
  </si>
  <si>
    <t>10/01/1978</t>
  </si>
  <si>
    <t>079064006885</t>
  </si>
  <si>
    <t>11/06/2024</t>
  </si>
  <si>
    <t>05/08/1964</t>
  </si>
  <si>
    <t>058076003296</t>
  </si>
  <si>
    <t>15/06/1976</t>
  </si>
  <si>
    <t>075179003223</t>
  </si>
  <si>
    <t>031175008900</t>
  </si>
  <si>
    <t>02/11/2021</t>
  </si>
  <si>
    <t>07/09/1975</t>
  </si>
  <si>
    <t>040064028897</t>
  </si>
  <si>
    <t>08/09/2022</t>
  </si>
  <si>
    <t>12/03/1964</t>
  </si>
  <si>
    <t>001178057406</t>
  </si>
  <si>
    <t>21/07/2022</t>
  </si>
  <si>
    <t>18/10/1978</t>
  </si>
  <si>
    <t>075085015849</t>
  </si>
  <si>
    <t>16/04/2025</t>
  </si>
  <si>
    <t>17/07/1985</t>
  </si>
  <si>
    <t>075196007326</t>
  </si>
  <si>
    <t>25/08/2022</t>
  </si>
  <si>
    <t>14/10/1996</t>
  </si>
  <si>
    <t>045074000605
052177001426</t>
  </si>
  <si>
    <t>01/07/1974
11/10/1977</t>
  </si>
  <si>
    <t>Bà Ngô Thị Mỹ Hằng</t>
  </si>
  <si>
    <t>Bà Huỳnh Thị Mai</t>
  </si>
  <si>
    <t>045044002543
045146004680</t>
  </si>
  <si>
    <t>05/09/2022
05/09/2022</t>
  </si>
  <si>
    <t>02/10/1944
06/02/1946</t>
  </si>
  <si>
    <t>045179004961</t>
  </si>
  <si>
    <t>30/10/1979</t>
  </si>
  <si>
    <t>075088021096</t>
  </si>
  <si>
    <t>01/01/1988</t>
  </si>
  <si>
    <t>042073011273
040174000763</t>
  </si>
  <si>
    <t>05/08/2022
15/03/2021</t>
  </si>
  <si>
    <t>27/12/1973
12/10/1974</t>
  </si>
  <si>
    <t>075087023143</t>
  </si>
  <si>
    <t>16/07/1987</t>
  </si>
  <si>
    <t>075079013854</t>
  </si>
  <si>
    <t>16/11/1979</t>
  </si>
  <si>
    <t>075180014830</t>
  </si>
  <si>
    <t>22/05/1980</t>
  </si>
  <si>
    <t>075088018602</t>
  </si>
  <si>
    <t>19/12/2022</t>
  </si>
  <si>
    <t>25/12/1988</t>
  </si>
  <si>
    <t>033191005811</t>
  </si>
  <si>
    <t>04/08/2025</t>
  </si>
  <si>
    <t>03/09/1991</t>
  </si>
  <si>
    <t>031071006969</t>
  </si>
  <si>
    <t>09/01/2023</t>
  </si>
  <si>
    <t>08/02/1971</t>
  </si>
  <si>
    <t>092082014205</t>
  </si>
  <si>
    <t>01/01/1982</t>
  </si>
  <si>
    <t>044069011145
044170008003</t>
  </si>
  <si>
    <t>27/12/2021
28/06/2021</t>
  </si>
  <si>
    <t>02/10/1969
02/06/1970</t>
  </si>
  <si>
    <t>075183012616</t>
  </si>
  <si>
    <t>02/11/2023</t>
  </si>
  <si>
    <t>21/11/2023</t>
  </si>
  <si>
    <t>079057010904
089157000866</t>
  </si>
  <si>
    <t>18/12/1957
10/04/1957</t>
  </si>
  <si>
    <t>045163004329</t>
  </si>
  <si>
    <t>01/01/1963</t>
  </si>
  <si>
    <t>049169000354</t>
  </si>
  <si>
    <t>22/12/2021</t>
  </si>
  <si>
    <t>01/10/1969</t>
  </si>
  <si>
    <t>051087017295</t>
  </si>
  <si>
    <t>036084018597</t>
  </si>
  <si>
    <t>13/01/2025</t>
  </si>
  <si>
    <t>30/10/1984</t>
  </si>
  <si>
    <t>075059006380</t>
  </si>
  <si>
    <t>008182001852</t>
  </si>
  <si>
    <t>01/04/2021</t>
  </si>
  <si>
    <t>22/02/1982</t>
  </si>
  <si>
    <t>075094023265</t>
  </si>
  <si>
    <t>05/04/1994</t>
  </si>
  <si>
    <t>075092017879
038069010893</t>
  </si>
  <si>
    <t>12/08/2021
13/04/2021</t>
  </si>
  <si>
    <t>02/02/1992
26/11/1969</t>
  </si>
  <si>
    <t>042082097553
042183008431</t>
  </si>
  <si>
    <t>15/11/2021
07/01/2022</t>
  </si>
  <si>
    <t>15/11/1982
16/12/1983</t>
  </si>
  <si>
    <t>075086000995</t>
  </si>
  <si>
    <t>25/03/2021</t>
  </si>
  <si>
    <t>24/08/1986</t>
  </si>
  <si>
    <t>042069012180</t>
  </si>
  <si>
    <t>06/01/1969</t>
  </si>
  <si>
    <t>001177011917</t>
  </si>
  <si>
    <t>075167010812</t>
  </si>
  <si>
    <t>01/01/1967</t>
  </si>
  <si>
    <t>075179002956</t>
  </si>
  <si>
    <t>29/09/2022</t>
  </si>
  <si>
    <t>10/04/1979</t>
  </si>
  <si>
    <t>075053003165
075155002908</t>
  </si>
  <si>
    <t>29/07/2022
19/08/2022</t>
  </si>
  <si>
    <t>14/11/1953
21/11/1955</t>
  </si>
  <si>
    <t>Đỗ Công</t>
  </si>
  <si>
    <t>AA07027828</t>
  </si>
  <si>
    <t>24/05/1977</t>
  </si>
  <si>
    <t>023323004</t>
  </si>
  <si>
    <t>17/11/2014</t>
  </si>
  <si>
    <t>049071011200</t>
  </si>
  <si>
    <t>080077000134</t>
  </si>
  <si>
    <t>18/08/2022</t>
  </si>
  <si>
    <t>079073002233</t>
  </si>
  <si>
    <t>08/07/2016</t>
  </si>
  <si>
    <t>020972744</t>
  </si>
  <si>
    <t>13/06/2006</t>
  </si>
  <si>
    <t>064091003291</t>
  </si>
  <si>
    <t>01/05/2021</t>
  </si>
  <si>
    <t>079098024340</t>
  </si>
  <si>
    <t>049071015580</t>
  </si>
  <si>
    <t>046173001182</t>
  </si>
  <si>
    <t>Số hồ sơ</t>
  </si>
  <si>
    <t>AA 02857514</t>
  </si>
  <si>
    <t>05/12/2025</t>
  </si>
  <si>
    <t>14/12/1987</t>
  </si>
  <si>
    <t>038081034283
075076013236
038081034283</t>
  </si>
  <si>
    <t>02/03/2022
31/08/2021
21/09/2021</t>
  </si>
  <si>
    <t>06/07/1981
13/11/1976
20/02/1981</t>
  </si>
  <si>
    <t>27/07/2022</t>
  </si>
  <si>
    <t>01/11/1979</t>
  </si>
  <si>
    <t>04/05/2021
04/05/2021</t>
  </si>
  <si>
    <t>01/01/1966
01/01/1968</t>
  </si>
  <si>
    <t>10/11/1971</t>
  </si>
  <si>
    <t xml:space="preserve">13/04/2021
</t>
  </si>
  <si>
    <t>25/04/2021
25/04/2021</t>
  </si>
  <si>
    <t>06/09/1978
15/12/1973</t>
  </si>
  <si>
    <t>22/12/1952
16/09/1957</t>
  </si>
  <si>
    <t>04/11/1975
28/10/1983</t>
  </si>
  <si>
    <t>24/10/1953
02/09/1959</t>
  </si>
  <si>
    <t>14/08/1971</t>
  </si>
  <si>
    <t>13/09/1977</t>
  </si>
  <si>
    <t>15/03/1973</t>
  </si>
  <si>
    <t>Ghi chú</t>
  </si>
  <si>
    <t>Ông Nguyễn Đăng Khoa (Bà Ngụy Ngọc Lan người giám hộ)</t>
  </si>
  <si>
    <t>Bà Nguyễn Thị Hiền (ủy quyền cho ông Nguyễn Minh Chí)</t>
  </si>
  <si>
    <t>Bà Đào Thị Phượng (ông Dương Văn Tân được ủy quyền)</t>
  </si>
  <si>
    <t>Ông Phan Văn Vinh (kiểm kê vắng chủ)</t>
  </si>
  <si>
    <t>Bà Nguyễn Hồng Trang (kiểm kê vắng chủ)</t>
  </si>
  <si>
    <t>Ông Trần Văn Út (kiểm kê vắng chủ)</t>
  </si>
  <si>
    <t>Ông Nguyễn Thái Khoa (kiểm kê vắng chủ)</t>
  </si>
  <si>
    <t>Bà Nguyễn Thị Huệ (kiểm kê vắng chủ)</t>
  </si>
  <si>
    <t>CỘNG HÒA XÃ HỘI CHỦ NGHĨA VIỆT NAM
Độc lập - Tự do - Hạnh phúc</t>
  </si>
  <si>
    <r>
      <t xml:space="preserve">TRUNG TÂM PHÁT TRIỂN QUỸ ĐẤT
THÀNH PHỐ ĐỒNG NAI
</t>
    </r>
    <r>
      <rPr>
        <b/>
        <sz val="18"/>
        <color theme="1"/>
        <rFont val="Times New Roman"/>
        <family val="1"/>
      </rPr>
      <t>CHI NHÁNH TRẢNG BOM</t>
    </r>
  </si>
  <si>
    <t>CLN + LUK</t>
  </si>
  <si>
    <t xml:space="preserve">Loại đất thu hồi </t>
  </si>
  <si>
    <t>Đất ở</t>
  </si>
  <si>
    <t>Ông Lê Quốc Thắng (tài sản trên đất bà Nguyễn Thị Tuyết Nhung)</t>
  </si>
  <si>
    <t>Bà Nguyễn Thị Hảo (tài sản trên đất ông Ngô Đình Đoàn)</t>
  </si>
  <si>
    <t>Ông Nguyễn Văn Đồng (tài sản trên đất ông Nguyễn Ngọc Thanh)</t>
  </si>
  <si>
    <t>Ông Nguyễn Ngọc Thiên (tài sản trên đất ông Nguyễn Ngọc Thanh)</t>
  </si>
  <si>
    <t>Ông Nguyễn Công Vinh  (tài sản trên đất bà Nguyễn Thị Hương)</t>
  </si>
  <si>
    <t>Ông Nguyễn Hoàng Minh (tài sản trên đất ông Huỳnh Chung và bà Nguyễn Thị Mỹ Phương)</t>
  </si>
  <si>
    <t>Bà Trần Thị Mỹ Dung (tài sản trên đất ông Huỳnh Chung và bà Nguyễn Thị Mỹ Phương)</t>
  </si>
  <si>
    <t>Ông Huỳnh Thành (tài sản trên đất ông Huỳnh Chung và bà Nguyễn Thị Mỹ Phương)</t>
  </si>
  <si>
    <t>Bà Huỳnh Thị Kim Lực (tài sản trên đất ông Huỳnh Chung và bà Nguyễn Thị Mỹ Phương)</t>
  </si>
  <si>
    <t>Đất nông nghiệp</t>
  </si>
  <si>
    <r>
      <t>Tờ 4 thửa 478 diện tích 7292,0m</t>
    </r>
    <r>
      <rPr>
        <vertAlign val="superscript"/>
        <sz val="14"/>
        <color theme="1"/>
        <rFont val="Times New Roman"/>
        <family val="1"/>
      </rPr>
      <t>2</t>
    </r>
    <r>
      <rPr>
        <sz val="14"/>
        <color theme="1"/>
        <rFont val="Times New Roman"/>
        <family val="1"/>
      </rPr>
      <t xml:space="preserve"> xã Thừa Đức đã cấp giấy cho ông Nguyễn Văn Tạng năm 1997</t>
    </r>
  </si>
  <si>
    <r>
      <t>Tờ 4 thửa 392 diện tích 4001,0m</t>
    </r>
    <r>
      <rPr>
        <vertAlign val="superscript"/>
        <sz val="14"/>
        <color theme="1"/>
        <rFont val="Times New Roman"/>
        <family val="1"/>
      </rPr>
      <t>2</t>
    </r>
    <r>
      <rPr>
        <sz val="14"/>
        <color theme="1"/>
        <rFont val="Times New Roman"/>
        <family val="1"/>
      </rPr>
      <t xml:space="preserve"> xã Thừa Đức đã cấp giấy cho ông Nguyễn Ngọc Thanh, số phát hành AN 625519 ngày 31/07/2009</t>
    </r>
  </si>
  <si>
    <t>Ông Nguyễn Đăng Hải (tài sản trên đất ông Nguyễn Đăng Minh và bà Hồ Thị Quýt)</t>
  </si>
  <si>
    <t>Bà Đào Thị Dung (Tài sản trên đất Công ty Cao su Đồng Nai)</t>
  </si>
  <si>
    <t>Ông Nguyễn Văn Kim Dung (Tài sản trên đất Công ty Cao su Đồng Nai)</t>
  </si>
  <si>
    <t>Ông Nguyễn Tấn Duy (Tài sản trên đất bà Nguyễn Thị Vinh)</t>
  </si>
  <si>
    <t>Ông Hoàng Lam Linh và bà Nguyễn Thị Lan Anh (Tài sản trên đất bà Nguyễn Thị Vinh)</t>
  </si>
  <si>
    <t>Ban quản lý rừng phòng hộ Long Thành</t>
  </si>
  <si>
    <t>SKC</t>
  </si>
  <si>
    <t>TON</t>
  </si>
  <si>
    <t>DGT</t>
  </si>
  <si>
    <t>SON</t>
  </si>
  <si>
    <t>UBND xã Xuân Đường quản lý</t>
  </si>
  <si>
    <t>Công ty TNHH MTV Tổng Công ty Cao su Đồng Nai</t>
  </si>
  <si>
    <r>
      <t>Diện tích thửa đất
(m</t>
    </r>
    <r>
      <rPr>
        <b/>
        <vertAlign val="superscript"/>
        <sz val="14"/>
        <color theme="1"/>
        <rFont val="Times New Roman"/>
        <family val="1"/>
      </rPr>
      <t>2</t>
    </r>
    <r>
      <rPr>
        <b/>
        <sz val="14"/>
        <color theme="1"/>
        <rFont val="Times New Roman"/>
        <family val="1"/>
      </rPr>
      <t>)</t>
    </r>
  </si>
  <si>
    <r>
      <t>Diện tích thu hồi (m</t>
    </r>
    <r>
      <rPr>
        <b/>
        <vertAlign val="superscript"/>
        <sz val="14"/>
        <color theme="1"/>
        <rFont val="Times New Roman"/>
        <family val="1"/>
      </rPr>
      <t>2</t>
    </r>
    <r>
      <rPr>
        <b/>
        <sz val="14"/>
        <color theme="1"/>
        <rFont val="Times New Roman"/>
        <family val="1"/>
      </rPr>
      <t>)</t>
    </r>
  </si>
  <si>
    <r>
      <t>Loại đất thu hồi (m</t>
    </r>
    <r>
      <rPr>
        <b/>
        <vertAlign val="superscript"/>
        <sz val="14"/>
        <color theme="1"/>
        <rFont val="Times New Roman"/>
        <family val="1"/>
      </rPr>
      <t>2</t>
    </r>
    <r>
      <rPr>
        <b/>
        <sz val="14"/>
        <color theme="1"/>
        <rFont val="Times New Roman"/>
        <family val="1"/>
      </rPr>
      <t>)</t>
    </r>
  </si>
  <si>
    <r>
      <t>Diện tích còn lại
(m</t>
    </r>
    <r>
      <rPr>
        <b/>
        <vertAlign val="superscript"/>
        <sz val="14"/>
        <color theme="1"/>
        <rFont val="Times New Roman"/>
        <family val="1"/>
      </rPr>
      <t>2</t>
    </r>
    <r>
      <rPr>
        <b/>
        <sz val="14"/>
        <color theme="1"/>
        <rFont val="Times New Roman"/>
        <family val="1"/>
      </rPr>
      <t>)</t>
    </r>
  </si>
  <si>
    <t xml:space="preserve">Danh sách
Các không đủ điều kiện tái định cư để thực hiện dự án Bồi thường, hỗ trợ, tái định cư, giải phóng mặt bằng Đường ĐT.770B, huyện Định Quán, Thống Nhất, Cẩm Mỹ, Long Thành và thành phố Long Khánh (đoạn qua xã Xuân Đường, thành phố Đồng Nai) </t>
  </si>
  <si>
    <t>Họ và tên</t>
  </si>
  <si>
    <t>(Đính kèm Dự thảo Phương án bố trí tái định cư  ngày        /9/2026 của Trung tâm Phát triển quỹ đất Chi nhánh Trảng Bom)</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</si>
</sst>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2" x14ac:knownFonts="1">
    <font>
      <sz val="11"/>
      <color theme="1"/>
      <name val="Arial"/>
      <family val="2"/>
      <scheme val="minor"/>
    </font>
    <font>
      <sz val="8"/>
      <name val="Arial"/>
      <family val="2"/>
      <scheme val="minor"/>
    </font>
    <font>
      <sz val="13"/>
      <color theme="1"/>
      <name val="Times New Roman"/>
      <family val="1"/>
    </font>
    <font>
      <sz val="14"/>
      <color theme="1"/>
      <name val="Times New Roman"/>
      <family val="1"/>
    </font>
    <font>
      <sz val="18"/>
      <color theme="1"/>
      <name val="Times New Roman"/>
      <family val="1"/>
    </font>
    <font>
      <b/>
      <sz val="18"/>
      <color theme="1"/>
      <name val="Times New Roman"/>
      <family val="1"/>
    </font>
    <font>
      <b/>
      <sz val="20"/>
      <color theme="1"/>
      <name val="Times New Roman"/>
      <family val="1"/>
    </font>
    <font>
      <i/>
      <sz val="18"/>
      <color theme="1"/>
      <name val="Times New Roman"/>
      <family val="1"/>
    </font>
    <font>
      <vertAlign val="superscript"/>
      <sz val="14"/>
      <color theme="1"/>
      <name val="Times New Roman"/>
      <family val="1"/>
    </font>
    <font>
      <sz val="14"/>
      <color theme="1"/>
      <name val="Times New Roman"/>
      <family val="1"/>
      <scheme val="major"/>
    </font>
    <font>
      <b/>
      <sz val="14"/>
      <color theme="1"/>
      <name val="Times New Roman"/>
      <family val="1"/>
    </font>
    <font>
      <b/>
      <vertAlign val="superscript"/>
      <sz val="14"/>
      <color theme="1"/>
      <name val="Times New Roman"/>
      <family val="1"/>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cellStyleXfs>
  <cellXfs count="72">
    <xf numFmtId="0" fontId="0" fillId="0" borderId="0" xfId="0"/>
    <xf numFmtId="0" fontId="2" fillId="2" borderId="0" xfId="0" applyFont="1" applyFill="1" applyAlignment="1">
      <alignment horizontal="center" vertical="center"/>
    </xf>
    <xf numFmtId="0" fontId="2" fillId="2" borderId="0" xfId="0" applyFont="1" applyFill="1"/>
    <xf numFmtId="0" fontId="4" fillId="2" borderId="0" xfId="0" applyFont="1" applyFill="1"/>
    <xf numFmtId="0" fontId="5" fillId="2" borderId="0" xfId="0" applyFont="1" applyFill="1"/>
    <xf numFmtId="0" fontId="3" fillId="2" borderId="1" xfId="0" quotePrefix="1" applyFont="1" applyFill="1" applyBorder="1" applyAlignment="1">
      <alignment horizontal="center" vertical="center" wrapText="1"/>
    </xf>
    <xf numFmtId="0" fontId="3" fillId="2" borderId="1" xfId="0" applyFont="1" applyFill="1" applyBorder="1" applyAlignment="1">
      <alignment horizontal="center" vertical="center" wrapText="1"/>
    </xf>
    <xf numFmtId="4" fontId="3" fillId="2" borderId="1" xfId="0" applyNumberFormat="1" applyFont="1" applyFill="1" applyBorder="1" applyAlignment="1">
      <alignment horizontal="right" vertical="center"/>
    </xf>
    <xf numFmtId="3" fontId="3" fillId="2" borderId="1" xfId="0" applyNumberFormat="1" applyFont="1" applyFill="1" applyBorder="1" applyAlignment="1">
      <alignment horizontal="center" vertical="center"/>
    </xf>
    <xf numFmtId="0" fontId="3" fillId="2" borderId="1" xfId="0" applyFont="1" applyFill="1" applyBorder="1" applyAlignment="1">
      <alignment horizontal="left" vertical="center" wrapText="1"/>
    </xf>
    <xf numFmtId="14" fontId="3" fillId="2" borderId="1" xfId="0" applyNumberFormat="1" applyFont="1" applyFill="1" applyBorder="1" applyAlignment="1">
      <alignment horizontal="center" vertical="center" wrapText="1"/>
    </xf>
    <xf numFmtId="0" fontId="3" fillId="2" borderId="0" xfId="0" applyFont="1" applyFill="1"/>
    <xf numFmtId="0" fontId="3" fillId="2" borderId="1" xfId="0" applyFont="1" applyFill="1" applyBorder="1" applyAlignment="1">
      <alignment vertical="center" wrapText="1"/>
    </xf>
    <xf numFmtId="14" fontId="3" fillId="2" borderId="1" xfId="0" quotePrefix="1" applyNumberFormat="1" applyFont="1" applyFill="1" applyBorder="1" applyAlignment="1">
      <alignment horizontal="center" vertical="center" wrapText="1"/>
    </xf>
    <xf numFmtId="4" fontId="3" fillId="2" borderId="1" xfId="0" applyNumberFormat="1" applyFont="1" applyFill="1" applyBorder="1" applyAlignment="1">
      <alignment vertical="center"/>
    </xf>
    <xf numFmtId="49" fontId="3" fillId="2" borderId="1" xfId="0" applyNumberFormat="1" applyFont="1" applyFill="1" applyBorder="1" applyAlignment="1">
      <alignment horizontal="center" vertical="center"/>
    </xf>
    <xf numFmtId="0" fontId="3" fillId="2" borderId="2" xfId="0" quotePrefix="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xf numFmtId="3" fontId="3" fillId="2" borderId="1" xfId="0" applyNumberFormat="1" applyFont="1" applyFill="1" applyBorder="1" applyAlignment="1">
      <alignment horizontal="center"/>
    </xf>
    <xf numFmtId="0" fontId="9" fillId="2" borderId="1" xfId="0" applyFont="1" applyFill="1" applyBorder="1" applyAlignment="1">
      <alignment horizontal="left" vertical="center" wrapText="1"/>
    </xf>
    <xf numFmtId="0" fontId="9" fillId="2" borderId="1" xfId="0" applyFont="1" applyFill="1" applyBorder="1" applyAlignment="1">
      <alignment horizontal="left" vertical="center"/>
    </xf>
    <xf numFmtId="0" fontId="3" fillId="2" borderId="1" xfId="0" applyFont="1" applyFill="1" applyBorder="1" applyAlignment="1">
      <alignment vertical="center"/>
    </xf>
    <xf numFmtId="3" fontId="3" fillId="2" borderId="1" xfId="0" applyNumberFormat="1" applyFont="1" applyFill="1" applyBorder="1"/>
    <xf numFmtId="0" fontId="3" fillId="2" borderId="0" xfId="0" applyFont="1" applyFill="1" applyBorder="1"/>
    <xf numFmtId="0" fontId="3" fillId="2" borderId="2" xfId="0" applyFont="1" applyFill="1" applyBorder="1"/>
    <xf numFmtId="4" fontId="3" fillId="2" borderId="2" xfId="0" applyNumberFormat="1" applyFont="1" applyFill="1" applyBorder="1" applyAlignment="1">
      <alignment horizontal="right" vertical="center"/>
    </xf>
    <xf numFmtId="4" fontId="3" fillId="2" borderId="3" xfId="0" applyNumberFormat="1" applyFont="1" applyFill="1" applyBorder="1" applyAlignment="1">
      <alignment horizontal="right" vertical="center"/>
    </xf>
    <xf numFmtId="164" fontId="10" fillId="2" borderId="1" xfId="0" applyNumberFormat="1" applyFont="1" applyFill="1" applyBorder="1" applyAlignment="1">
      <alignment horizontal="center" vertical="center"/>
    </xf>
    <xf numFmtId="0" fontId="3" fillId="2" borderId="0" xfId="0" applyFont="1" applyFill="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164" fontId="10" fillId="2" borderId="1" xfId="0" applyNumberFormat="1" applyFont="1" applyFill="1" applyBorder="1" applyAlignment="1">
      <alignment horizontal="center" vertical="center" wrapText="1"/>
    </xf>
    <xf numFmtId="0" fontId="3" fillId="2" borderId="6" xfId="0" quotePrefix="1" applyFont="1" applyFill="1" applyBorder="1" applyAlignment="1">
      <alignment horizontal="center" vertical="center" wrapText="1"/>
    </xf>
    <xf numFmtId="0" fontId="3" fillId="2" borderId="6" xfId="0" applyFont="1" applyFill="1" applyBorder="1" applyAlignment="1">
      <alignment horizontal="center" vertical="center" wrapText="1"/>
    </xf>
    <xf numFmtId="14" fontId="3" fillId="2" borderId="6" xfId="0" quotePrefix="1" applyNumberFormat="1" applyFont="1" applyFill="1" applyBorder="1" applyAlignment="1">
      <alignment horizontal="center" vertical="center" wrapText="1"/>
    </xf>
    <xf numFmtId="0" fontId="3" fillId="2" borderId="6" xfId="0" quotePrefix="1" applyFont="1" applyFill="1" applyBorder="1" applyAlignment="1">
      <alignment horizontal="center" vertical="center"/>
    </xf>
    <xf numFmtId="0" fontId="3" fillId="2" borderId="8" xfId="0" quotePrefix="1" applyFont="1" applyFill="1" applyBorder="1" applyAlignment="1">
      <alignment horizontal="center" vertical="center" wrapText="1"/>
    </xf>
    <xf numFmtId="0" fontId="3" fillId="2" borderId="6" xfId="0" applyFont="1" applyFill="1" applyBorder="1" applyAlignment="1">
      <alignment horizontal="center" vertical="center"/>
    </xf>
    <xf numFmtId="0" fontId="3" fillId="2" borderId="6" xfId="0" applyFont="1" applyFill="1" applyBorder="1"/>
    <xf numFmtId="4" fontId="3" fillId="2" borderId="1" xfId="0" applyNumberFormat="1" applyFont="1" applyFill="1" applyBorder="1"/>
    <xf numFmtId="0" fontId="4" fillId="2" borderId="0" xfId="0" applyFont="1" applyFill="1" applyAlignment="1">
      <alignment vertical="top"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0" fillId="2" borderId="1" xfId="0" applyFont="1" applyFill="1" applyBorder="1" applyAlignment="1">
      <alignment horizontal="center" vertical="center" wrapText="1"/>
    </xf>
    <xf numFmtId="164" fontId="10" fillId="2" borderId="1" xfId="0" applyNumberFormat="1"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164" fontId="10" fillId="2" borderId="2" xfId="0" applyNumberFormat="1" applyFont="1" applyFill="1" applyBorder="1" applyAlignment="1">
      <alignment horizontal="center" vertical="center" wrapText="1"/>
    </xf>
    <xf numFmtId="164" fontId="10" fillId="2" borderId="3" xfId="0" applyNumberFormat="1" applyFont="1" applyFill="1" applyBorder="1" applyAlignment="1">
      <alignment horizontal="center" vertical="center" wrapText="1"/>
    </xf>
    <xf numFmtId="164" fontId="10" fillId="2" borderId="6" xfId="0" applyNumberFormat="1" applyFont="1" applyFill="1" applyBorder="1" applyAlignment="1">
      <alignment horizontal="center" vertical="center" wrapText="1"/>
    </xf>
    <xf numFmtId="164" fontId="10" fillId="2" borderId="7" xfId="0" applyNumberFormat="1" applyFont="1" applyFill="1" applyBorder="1" applyAlignment="1">
      <alignment horizontal="center" vertical="center" wrapText="1"/>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4" fillId="2" borderId="0" xfId="0" applyFont="1" applyFill="1" applyAlignment="1">
      <alignment horizontal="center" vertical="top" wrapText="1"/>
    </xf>
    <xf numFmtId="0" fontId="6" fillId="2" borderId="0" xfId="0" applyFont="1" applyFill="1" applyAlignment="1">
      <alignment horizontal="center" vertical="top" wrapText="1"/>
    </xf>
    <xf numFmtId="0" fontId="7" fillId="2" borderId="5" xfId="0" applyFont="1" applyFill="1" applyBorder="1" applyAlignment="1">
      <alignment horizontal="center" vertical="center"/>
    </xf>
    <xf numFmtId="0" fontId="5" fillId="2" borderId="0" xfId="0" applyFont="1" applyFill="1" applyAlignment="1">
      <alignment horizontal="center" vertical="top" wrapText="1"/>
    </xf>
    <xf numFmtId="0" fontId="10" fillId="2" borderId="8" xfId="0" applyFont="1" applyFill="1" applyBorder="1" applyAlignment="1">
      <alignment horizontal="center" vertical="center" wrapText="1"/>
    </xf>
    <xf numFmtId="0" fontId="10" fillId="2" borderId="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1257301</xdr:colOff>
      <xdr:row>0</xdr:row>
      <xdr:rowOff>930729</xdr:rowOff>
    </xdr:from>
    <xdr:to>
      <xdr:col>1</xdr:col>
      <xdr:colOff>2866572</xdr:colOff>
      <xdr:row>0</xdr:row>
      <xdr:rowOff>930729</xdr:rowOff>
    </xdr:to>
    <xdr:cxnSp macro="">
      <xdr:nvCxnSpPr>
        <xdr:cNvPr id="3" name="Straight Connector 2"/>
        <xdr:cNvCxnSpPr/>
      </xdr:nvCxnSpPr>
      <xdr:spPr>
        <a:xfrm>
          <a:off x="1879601" y="930729"/>
          <a:ext cx="160927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838200</xdr:colOff>
      <xdr:row>0</xdr:row>
      <xdr:rowOff>635000</xdr:rowOff>
    </xdr:from>
    <xdr:to>
      <xdr:col>9</xdr:col>
      <xdr:colOff>457200</xdr:colOff>
      <xdr:row>0</xdr:row>
      <xdr:rowOff>635000</xdr:rowOff>
    </xdr:to>
    <xdr:cxnSp macro="">
      <xdr:nvCxnSpPr>
        <xdr:cNvPr id="5" name="Straight Connector 4"/>
        <xdr:cNvCxnSpPr/>
      </xdr:nvCxnSpPr>
      <xdr:spPr>
        <a:xfrm>
          <a:off x="9144000" y="635000"/>
          <a:ext cx="26289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25"/>
  <sheetViews>
    <sheetView tabSelected="1" zoomScale="60" zoomScaleNormal="60" workbookViewId="0">
      <selection activeCell="U8" sqref="U8"/>
    </sheetView>
  </sheetViews>
  <sheetFormatPr defaultColWidth="8.8984375" defaultRowHeight="16.8" outlineLevelCol="2" x14ac:dyDescent="0.3"/>
  <cols>
    <col min="1" max="1" width="8.19921875" style="1" customWidth="1"/>
    <col min="2" max="2" width="59.19921875" style="1" customWidth="1"/>
    <col min="3" max="3" width="7.59765625" style="2" customWidth="1"/>
    <col min="4" max="4" width="7.796875" style="2" customWidth="1"/>
    <col min="5" max="5" width="14.19921875" style="2" customWidth="1"/>
    <col min="6" max="6" width="14.5" style="2" customWidth="1"/>
    <col min="7" max="7" width="14.59765625" style="2" customWidth="1"/>
    <col min="8" max="8" width="10.5" style="2" customWidth="1"/>
    <col min="9" max="9" width="14.3984375" style="2" customWidth="1"/>
    <col min="10" max="10" width="14.69921875" style="2" customWidth="1"/>
    <col min="11" max="11" width="18.69921875" style="2" hidden="1" customWidth="1" outlineLevel="2"/>
    <col min="12" max="12" width="20.8984375" style="2" hidden="1" customWidth="1" outlineLevel="2"/>
    <col min="13" max="13" width="21.69921875" style="2" hidden="1" customWidth="1" outlineLevel="2"/>
    <col min="14" max="15" width="19" style="2" hidden="1" customWidth="1" outlineLevel="2"/>
    <col min="16" max="16" width="18" style="2" customWidth="1" collapsed="1"/>
    <col min="17" max="16384" width="8.8984375" style="2"/>
  </cols>
  <sheetData>
    <row r="1" spans="1:16" s="3" customFormat="1" ht="79.2" customHeight="1" x14ac:dyDescent="0.4">
      <c r="A1" s="66" t="s">
        <v>813</v>
      </c>
      <c r="B1" s="66"/>
      <c r="C1" s="66"/>
      <c r="D1" s="45"/>
      <c r="E1" s="45"/>
      <c r="F1" s="69" t="s">
        <v>812</v>
      </c>
      <c r="G1" s="69"/>
      <c r="H1" s="69"/>
      <c r="I1" s="69"/>
      <c r="J1" s="69"/>
      <c r="K1" s="69"/>
      <c r="L1" s="69"/>
      <c r="M1" s="69"/>
      <c r="N1" s="69"/>
      <c r="O1" s="69"/>
      <c r="P1" s="69"/>
    </row>
    <row r="3" spans="1:16" s="4" customFormat="1" ht="84.6" customHeight="1" x14ac:dyDescent="0.4">
      <c r="A3" s="67" t="s">
        <v>845</v>
      </c>
      <c r="B3" s="67"/>
      <c r="C3" s="67"/>
      <c r="D3" s="67"/>
      <c r="E3" s="67"/>
      <c r="F3" s="67"/>
      <c r="G3" s="67"/>
      <c r="H3" s="67"/>
      <c r="I3" s="67"/>
      <c r="J3" s="67"/>
      <c r="K3" s="67"/>
      <c r="L3" s="67"/>
      <c r="M3" s="67"/>
      <c r="N3" s="67"/>
      <c r="O3" s="67"/>
      <c r="P3" s="67"/>
    </row>
    <row r="4" spans="1:16" s="4" customFormat="1" ht="28.2" customHeight="1" x14ac:dyDescent="0.4">
      <c r="A4" s="68" t="s">
        <v>847</v>
      </c>
      <c r="B4" s="68"/>
      <c r="C4" s="68"/>
      <c r="D4" s="68"/>
      <c r="E4" s="68"/>
      <c r="F4" s="68"/>
      <c r="G4" s="68"/>
      <c r="H4" s="68"/>
      <c r="I4" s="68"/>
      <c r="J4" s="68"/>
      <c r="K4" s="68"/>
      <c r="L4" s="68"/>
      <c r="M4" s="68"/>
      <c r="N4" s="68"/>
      <c r="O4" s="68"/>
      <c r="P4" s="68"/>
    </row>
    <row r="5" spans="1:16" s="11" customFormat="1" ht="50.4" customHeight="1" x14ac:dyDescent="0.35">
      <c r="A5" s="57" t="s">
        <v>782</v>
      </c>
      <c r="B5" s="57" t="s">
        <v>846</v>
      </c>
      <c r="C5" s="55" t="s">
        <v>0</v>
      </c>
      <c r="D5" s="55" t="s">
        <v>1</v>
      </c>
      <c r="E5" s="56" t="s">
        <v>815</v>
      </c>
      <c r="F5" s="56" t="s">
        <v>841</v>
      </c>
      <c r="G5" s="60" t="s">
        <v>842</v>
      </c>
      <c r="H5" s="62" t="s">
        <v>843</v>
      </c>
      <c r="I5" s="63"/>
      <c r="J5" s="60" t="s">
        <v>844</v>
      </c>
      <c r="K5" s="59" t="s">
        <v>2</v>
      </c>
      <c r="L5" s="55" t="s">
        <v>3</v>
      </c>
      <c r="M5" s="57" t="s">
        <v>417</v>
      </c>
      <c r="N5" s="57" t="s">
        <v>418</v>
      </c>
      <c r="O5" s="70" t="s">
        <v>419</v>
      </c>
      <c r="P5" s="64" t="s">
        <v>803</v>
      </c>
    </row>
    <row r="6" spans="1:16" s="11" customFormat="1" ht="49.2" customHeight="1" x14ac:dyDescent="0.35">
      <c r="A6" s="58"/>
      <c r="B6" s="58"/>
      <c r="C6" s="55"/>
      <c r="D6" s="55"/>
      <c r="E6" s="56"/>
      <c r="F6" s="56"/>
      <c r="G6" s="61"/>
      <c r="H6" s="29" t="s">
        <v>816</v>
      </c>
      <c r="I6" s="36" t="s">
        <v>826</v>
      </c>
      <c r="J6" s="61"/>
      <c r="K6" s="59"/>
      <c r="L6" s="55"/>
      <c r="M6" s="58"/>
      <c r="N6" s="58"/>
      <c r="O6" s="71"/>
      <c r="P6" s="65"/>
    </row>
    <row r="7" spans="1:16" s="11" customFormat="1" ht="34.950000000000003" customHeight="1" x14ac:dyDescent="0.35">
      <c r="A7" s="49">
        <v>1</v>
      </c>
      <c r="B7" s="46" t="s">
        <v>322</v>
      </c>
      <c r="C7" s="18">
        <v>26</v>
      </c>
      <c r="D7" s="18">
        <v>186</v>
      </c>
      <c r="E7" s="6" t="s">
        <v>8</v>
      </c>
      <c r="F7" s="7">
        <v>1200</v>
      </c>
      <c r="G7" s="7">
        <v>1169.9000000000001</v>
      </c>
      <c r="H7" s="8">
        <v>200</v>
      </c>
      <c r="I7" s="7">
        <f>G7-H7</f>
        <v>969.90000000000009</v>
      </c>
      <c r="J7" s="7">
        <f>F7-G7</f>
        <v>30.099999999999909</v>
      </c>
      <c r="K7" s="10" t="s">
        <v>327</v>
      </c>
      <c r="L7" s="6" t="s">
        <v>328</v>
      </c>
      <c r="M7" s="5" t="s">
        <v>599</v>
      </c>
      <c r="N7" s="5" t="s">
        <v>600</v>
      </c>
      <c r="O7" s="37" t="s">
        <v>601</v>
      </c>
      <c r="P7" s="19"/>
    </row>
    <row r="8" spans="1:16" s="11" customFormat="1" ht="34.950000000000003" customHeight="1" x14ac:dyDescent="0.35">
      <c r="A8" s="50"/>
      <c r="B8" s="48"/>
      <c r="C8" s="18">
        <v>26</v>
      </c>
      <c r="D8" s="18">
        <v>94</v>
      </c>
      <c r="E8" s="6" t="s">
        <v>4</v>
      </c>
      <c r="F8" s="7">
        <v>3572.9</v>
      </c>
      <c r="G8" s="7">
        <v>3013.9</v>
      </c>
      <c r="H8" s="8">
        <v>0</v>
      </c>
      <c r="I8" s="7">
        <f>G8-H8</f>
        <v>3013.9</v>
      </c>
      <c r="J8" s="7">
        <f>F8-G8</f>
        <v>559</v>
      </c>
      <c r="K8" s="10" t="s">
        <v>323</v>
      </c>
      <c r="L8" s="6" t="s">
        <v>324</v>
      </c>
      <c r="M8" s="5" t="s">
        <v>599</v>
      </c>
      <c r="N8" s="5" t="s">
        <v>600</v>
      </c>
      <c r="O8" s="37" t="s">
        <v>601</v>
      </c>
      <c r="P8" s="19"/>
    </row>
    <row r="9" spans="1:16" s="11" customFormat="1" ht="34.950000000000003" customHeight="1" x14ac:dyDescent="0.35">
      <c r="A9" s="50"/>
      <c r="B9" s="48"/>
      <c r="C9" s="18">
        <v>26</v>
      </c>
      <c r="D9" s="18">
        <v>95</v>
      </c>
      <c r="E9" s="6" t="s">
        <v>4</v>
      </c>
      <c r="F9" s="7">
        <v>2053.6</v>
      </c>
      <c r="G9" s="7">
        <v>1422.3</v>
      </c>
      <c r="H9" s="8">
        <v>0</v>
      </c>
      <c r="I9" s="7">
        <f>G9-H9</f>
        <v>1422.3</v>
      </c>
      <c r="J9" s="7">
        <f>F9-G9</f>
        <v>631.29999999999995</v>
      </c>
      <c r="K9" s="10" t="s">
        <v>325</v>
      </c>
      <c r="L9" s="6" t="s">
        <v>326</v>
      </c>
      <c r="M9" s="5" t="s">
        <v>599</v>
      </c>
      <c r="N9" s="5" t="s">
        <v>600</v>
      </c>
      <c r="O9" s="37" t="s">
        <v>601</v>
      </c>
      <c r="P9" s="19"/>
    </row>
    <row r="10" spans="1:16" s="11" customFormat="1" ht="34.950000000000003" customHeight="1" x14ac:dyDescent="0.35">
      <c r="A10" s="51"/>
      <c r="B10" s="47"/>
      <c r="C10" s="18">
        <v>26</v>
      </c>
      <c r="D10" s="18">
        <v>189</v>
      </c>
      <c r="E10" s="6" t="s">
        <v>4</v>
      </c>
      <c r="F10" s="7">
        <v>1471.1</v>
      </c>
      <c r="G10" s="7">
        <v>527.9</v>
      </c>
      <c r="H10" s="8">
        <v>0</v>
      </c>
      <c r="I10" s="7">
        <f>G10-H10</f>
        <v>527.9</v>
      </c>
      <c r="J10" s="7">
        <f>F10-G10</f>
        <v>943.19999999999993</v>
      </c>
      <c r="K10" s="10" t="s">
        <v>329</v>
      </c>
      <c r="L10" s="6" t="s">
        <v>330</v>
      </c>
      <c r="M10" s="5" t="s">
        <v>599</v>
      </c>
      <c r="N10" s="5" t="s">
        <v>600</v>
      </c>
      <c r="O10" s="37" t="s">
        <v>601</v>
      </c>
      <c r="P10" s="19"/>
    </row>
    <row r="11" spans="1:16" s="11" customFormat="1" ht="25.05" customHeight="1" x14ac:dyDescent="0.35">
      <c r="A11" s="18">
        <v>2</v>
      </c>
      <c r="B11" s="9" t="s">
        <v>255</v>
      </c>
      <c r="C11" s="18">
        <v>19</v>
      </c>
      <c r="D11" s="18">
        <v>159</v>
      </c>
      <c r="E11" s="6" t="s">
        <v>4</v>
      </c>
      <c r="F11" s="7">
        <v>2200</v>
      </c>
      <c r="G11" s="7">
        <v>317.39999999999998</v>
      </c>
      <c r="H11" s="8">
        <v>0</v>
      </c>
      <c r="I11" s="7">
        <f t="shared" ref="I11:I65" si="0">G11-H11</f>
        <v>317.39999999999998</v>
      </c>
      <c r="J11" s="7">
        <f t="shared" ref="J11:J36" si="1">F11-G11</f>
        <v>1882.6</v>
      </c>
      <c r="K11" s="10" t="s">
        <v>256</v>
      </c>
      <c r="L11" s="6" t="s">
        <v>257</v>
      </c>
      <c r="M11" s="5" t="s">
        <v>535</v>
      </c>
      <c r="N11" s="5" t="s">
        <v>536</v>
      </c>
      <c r="O11" s="37" t="s">
        <v>537</v>
      </c>
      <c r="P11" s="19"/>
    </row>
    <row r="12" spans="1:16" s="11" customFormat="1" ht="25.05" customHeight="1" x14ac:dyDescent="0.35">
      <c r="A12" s="18">
        <v>3</v>
      </c>
      <c r="B12" s="9" t="s">
        <v>184</v>
      </c>
      <c r="C12" s="18">
        <v>13</v>
      </c>
      <c r="D12" s="18">
        <v>472</v>
      </c>
      <c r="E12" s="6" t="s">
        <v>4</v>
      </c>
      <c r="F12" s="7">
        <v>2700.3</v>
      </c>
      <c r="G12" s="7">
        <v>475.5</v>
      </c>
      <c r="H12" s="8">
        <v>0</v>
      </c>
      <c r="I12" s="7">
        <f t="shared" si="0"/>
        <v>475.5</v>
      </c>
      <c r="J12" s="7">
        <f t="shared" si="1"/>
        <v>2224.8000000000002</v>
      </c>
      <c r="K12" s="10" t="s">
        <v>185</v>
      </c>
      <c r="L12" s="6" t="s">
        <v>179</v>
      </c>
      <c r="M12" s="5" t="s">
        <v>441</v>
      </c>
      <c r="N12" s="5" t="s">
        <v>442</v>
      </c>
      <c r="O12" s="37" t="s">
        <v>443</v>
      </c>
      <c r="P12" s="19"/>
    </row>
    <row r="13" spans="1:16" s="11" customFormat="1" ht="25.05" customHeight="1" x14ac:dyDescent="0.35">
      <c r="A13" s="18">
        <v>4</v>
      </c>
      <c r="B13" s="9" t="s">
        <v>210</v>
      </c>
      <c r="C13" s="18">
        <v>19</v>
      </c>
      <c r="D13" s="18">
        <v>57</v>
      </c>
      <c r="E13" s="6" t="s">
        <v>4</v>
      </c>
      <c r="F13" s="7">
        <v>3156.4</v>
      </c>
      <c r="G13" s="7">
        <v>2612.9</v>
      </c>
      <c r="H13" s="8">
        <v>0</v>
      </c>
      <c r="I13" s="7">
        <f t="shared" si="0"/>
        <v>2612.9</v>
      </c>
      <c r="J13" s="7">
        <f t="shared" si="1"/>
        <v>543.5</v>
      </c>
      <c r="K13" s="10" t="s">
        <v>211</v>
      </c>
      <c r="L13" s="6" t="s">
        <v>212</v>
      </c>
      <c r="M13" s="5" t="s">
        <v>447</v>
      </c>
      <c r="N13" s="5" t="s">
        <v>448</v>
      </c>
      <c r="O13" s="37" t="s">
        <v>449</v>
      </c>
      <c r="P13" s="19"/>
    </row>
    <row r="14" spans="1:16" s="11" customFormat="1" ht="25.05" customHeight="1" x14ac:dyDescent="0.35">
      <c r="A14" s="18">
        <v>5</v>
      </c>
      <c r="B14" s="9" t="s">
        <v>124</v>
      </c>
      <c r="C14" s="18">
        <v>12</v>
      </c>
      <c r="D14" s="18">
        <v>467</v>
      </c>
      <c r="E14" s="6" t="s">
        <v>4</v>
      </c>
      <c r="F14" s="7">
        <v>2843.2</v>
      </c>
      <c r="G14" s="7">
        <v>1644.1</v>
      </c>
      <c r="H14" s="8">
        <v>0</v>
      </c>
      <c r="I14" s="7">
        <f t="shared" si="0"/>
        <v>1644.1</v>
      </c>
      <c r="J14" s="7">
        <f t="shared" si="1"/>
        <v>1199.0999999999999</v>
      </c>
      <c r="K14" s="10" t="s">
        <v>125</v>
      </c>
      <c r="L14" s="6" t="s">
        <v>126</v>
      </c>
      <c r="M14" s="5" t="s">
        <v>431</v>
      </c>
      <c r="N14" s="5" t="s">
        <v>432</v>
      </c>
      <c r="O14" s="37" t="s">
        <v>433</v>
      </c>
      <c r="P14" s="19"/>
    </row>
    <row r="15" spans="1:16" s="11" customFormat="1" ht="25.05" customHeight="1" x14ac:dyDescent="0.35">
      <c r="A15" s="18">
        <v>6</v>
      </c>
      <c r="B15" s="9" t="s">
        <v>189</v>
      </c>
      <c r="C15" s="18">
        <v>19</v>
      </c>
      <c r="D15" s="18">
        <v>12</v>
      </c>
      <c r="E15" s="6" t="s">
        <v>4</v>
      </c>
      <c r="F15" s="7">
        <v>10649.8</v>
      </c>
      <c r="G15" s="7">
        <v>3569.5</v>
      </c>
      <c r="H15" s="8">
        <v>0</v>
      </c>
      <c r="I15" s="7">
        <f t="shared" si="0"/>
        <v>3569.5</v>
      </c>
      <c r="J15" s="7">
        <f t="shared" si="1"/>
        <v>7080.2999999999993</v>
      </c>
      <c r="K15" s="10" t="s">
        <v>190</v>
      </c>
      <c r="L15" s="6" t="s">
        <v>191</v>
      </c>
      <c r="M15" s="5" t="s">
        <v>497</v>
      </c>
      <c r="N15" s="5" t="s">
        <v>498</v>
      </c>
      <c r="O15" s="37" t="s">
        <v>499</v>
      </c>
      <c r="P15" s="19"/>
    </row>
    <row r="16" spans="1:16" s="11" customFormat="1" ht="25.05" customHeight="1" x14ac:dyDescent="0.35">
      <c r="A16" s="18">
        <v>7</v>
      </c>
      <c r="B16" s="9" t="s">
        <v>26</v>
      </c>
      <c r="C16" s="18">
        <v>11</v>
      </c>
      <c r="D16" s="18">
        <v>77</v>
      </c>
      <c r="E16" s="6" t="s">
        <v>4</v>
      </c>
      <c r="F16" s="7">
        <v>2000.8</v>
      </c>
      <c r="G16" s="7">
        <v>1315</v>
      </c>
      <c r="H16" s="8">
        <v>0</v>
      </c>
      <c r="I16" s="7">
        <f t="shared" si="0"/>
        <v>1315</v>
      </c>
      <c r="J16" s="7">
        <f t="shared" si="1"/>
        <v>685.8</v>
      </c>
      <c r="K16" s="10" t="s">
        <v>27</v>
      </c>
      <c r="L16" s="6" t="s">
        <v>7</v>
      </c>
      <c r="M16" s="5" t="s">
        <v>661</v>
      </c>
      <c r="N16" s="5" t="s">
        <v>662</v>
      </c>
      <c r="O16" s="37" t="s">
        <v>663</v>
      </c>
      <c r="P16" s="19"/>
    </row>
    <row r="17" spans="1:16" s="11" customFormat="1" ht="61.2" customHeight="1" x14ac:dyDescent="0.35">
      <c r="A17" s="18">
        <v>8</v>
      </c>
      <c r="B17" s="9" t="s">
        <v>224</v>
      </c>
      <c r="C17" s="18">
        <v>19</v>
      </c>
      <c r="D17" s="18">
        <v>69</v>
      </c>
      <c r="E17" s="6" t="s">
        <v>4</v>
      </c>
      <c r="F17" s="7">
        <v>14294.3</v>
      </c>
      <c r="G17" s="7">
        <v>7844.2</v>
      </c>
      <c r="H17" s="8">
        <v>0</v>
      </c>
      <c r="I17" s="7">
        <f t="shared" si="0"/>
        <v>7844.2</v>
      </c>
      <c r="J17" s="7">
        <f t="shared" si="1"/>
        <v>6450.0999999999995</v>
      </c>
      <c r="K17" s="10" t="s">
        <v>225</v>
      </c>
      <c r="L17" s="6" t="s">
        <v>226</v>
      </c>
      <c r="M17" s="5" t="s">
        <v>641</v>
      </c>
      <c r="N17" s="5" t="s">
        <v>642</v>
      </c>
      <c r="O17" s="37" t="s">
        <v>643</v>
      </c>
      <c r="P17" s="19"/>
    </row>
    <row r="18" spans="1:16" s="11" customFormat="1" ht="25.05" customHeight="1" x14ac:dyDescent="0.35">
      <c r="A18" s="18">
        <v>9</v>
      </c>
      <c r="B18" s="9" t="s">
        <v>806</v>
      </c>
      <c r="C18" s="18">
        <v>31</v>
      </c>
      <c r="D18" s="18">
        <v>61</v>
      </c>
      <c r="E18" s="6" t="s">
        <v>4</v>
      </c>
      <c r="F18" s="7">
        <v>1000</v>
      </c>
      <c r="G18" s="7">
        <v>680</v>
      </c>
      <c r="H18" s="8">
        <v>0</v>
      </c>
      <c r="I18" s="7">
        <f t="shared" si="0"/>
        <v>680</v>
      </c>
      <c r="J18" s="7">
        <f t="shared" si="1"/>
        <v>320</v>
      </c>
      <c r="K18" s="10" t="s">
        <v>403</v>
      </c>
      <c r="L18" s="6" t="s">
        <v>114</v>
      </c>
      <c r="M18" s="5" t="s">
        <v>714</v>
      </c>
      <c r="N18" s="5" t="s">
        <v>715</v>
      </c>
      <c r="O18" s="37" t="s">
        <v>716</v>
      </c>
      <c r="P18" s="19"/>
    </row>
    <row r="19" spans="1:16" s="11" customFormat="1" ht="25.05" customHeight="1" x14ac:dyDescent="0.35">
      <c r="A19" s="18">
        <v>10</v>
      </c>
      <c r="B19" s="9" t="s">
        <v>218</v>
      </c>
      <c r="C19" s="18">
        <v>19</v>
      </c>
      <c r="D19" s="18">
        <v>60</v>
      </c>
      <c r="E19" s="6" t="s">
        <v>4</v>
      </c>
      <c r="F19" s="7">
        <v>10757.3</v>
      </c>
      <c r="G19" s="7">
        <v>2362.4</v>
      </c>
      <c r="H19" s="8">
        <v>0</v>
      </c>
      <c r="I19" s="7">
        <f t="shared" si="0"/>
        <v>2362.4</v>
      </c>
      <c r="J19" s="7">
        <f t="shared" si="1"/>
        <v>8394.9</v>
      </c>
      <c r="K19" s="10" t="s">
        <v>219</v>
      </c>
      <c r="L19" s="6" t="s">
        <v>220</v>
      </c>
      <c r="M19" s="5" t="s">
        <v>570</v>
      </c>
      <c r="N19" s="5" t="s">
        <v>472</v>
      </c>
      <c r="O19" s="37" t="s">
        <v>571</v>
      </c>
      <c r="P19" s="19"/>
    </row>
    <row r="20" spans="1:16" s="11" customFormat="1" ht="25.05" customHeight="1" x14ac:dyDescent="0.35">
      <c r="A20" s="18">
        <v>11</v>
      </c>
      <c r="B20" s="9" t="s">
        <v>153</v>
      </c>
      <c r="C20" s="18">
        <v>13</v>
      </c>
      <c r="D20" s="18">
        <v>274</v>
      </c>
      <c r="E20" s="6" t="s">
        <v>4</v>
      </c>
      <c r="F20" s="7">
        <v>3673.2</v>
      </c>
      <c r="G20" s="7">
        <v>3345</v>
      </c>
      <c r="H20" s="8">
        <v>0</v>
      </c>
      <c r="I20" s="7">
        <f t="shared" ref="I20:I26" si="2">G20-H20</f>
        <v>3345</v>
      </c>
      <c r="J20" s="7">
        <f t="shared" ref="J20" si="3">F20-G20</f>
        <v>328.19999999999982</v>
      </c>
      <c r="K20" s="10" t="s">
        <v>154</v>
      </c>
      <c r="L20" s="6" t="s">
        <v>155</v>
      </c>
      <c r="M20" s="5" t="s">
        <v>420</v>
      </c>
      <c r="N20" s="13" t="s">
        <v>421</v>
      </c>
      <c r="O20" s="38" t="s">
        <v>422</v>
      </c>
      <c r="P20" s="19"/>
    </row>
    <row r="21" spans="1:16" s="11" customFormat="1" ht="25.05" customHeight="1" x14ac:dyDescent="0.35">
      <c r="A21" s="18">
        <v>12</v>
      </c>
      <c r="B21" s="9" t="s">
        <v>89</v>
      </c>
      <c r="C21" s="18">
        <v>13</v>
      </c>
      <c r="D21" s="18">
        <v>429</v>
      </c>
      <c r="E21" s="6" t="s">
        <v>4</v>
      </c>
      <c r="F21" s="7">
        <v>2442.3000000000002</v>
      </c>
      <c r="G21" s="7">
        <v>2441.6</v>
      </c>
      <c r="H21" s="8">
        <v>0</v>
      </c>
      <c r="I21" s="7">
        <f t="shared" si="2"/>
        <v>2441.6</v>
      </c>
      <c r="J21" s="7">
        <f t="shared" ref="J21:J26" si="4">F21-G21</f>
        <v>0.70000000000027285</v>
      </c>
      <c r="K21" s="10" t="s">
        <v>90</v>
      </c>
      <c r="L21" s="6" t="s">
        <v>91</v>
      </c>
      <c r="M21" s="5" t="s">
        <v>485</v>
      </c>
      <c r="N21" s="5" t="s">
        <v>486</v>
      </c>
      <c r="O21" s="37" t="s">
        <v>487</v>
      </c>
      <c r="P21" s="19"/>
    </row>
    <row r="22" spans="1:16" s="11" customFormat="1" ht="25.05" customHeight="1" x14ac:dyDescent="0.35">
      <c r="A22" s="18">
        <v>13</v>
      </c>
      <c r="B22" s="9" t="s">
        <v>694</v>
      </c>
      <c r="C22" s="18">
        <v>19</v>
      </c>
      <c r="D22" s="18">
        <v>113</v>
      </c>
      <c r="E22" s="6" t="s">
        <v>4</v>
      </c>
      <c r="F22" s="7">
        <v>2000</v>
      </c>
      <c r="G22" s="7">
        <v>1999.5</v>
      </c>
      <c r="H22" s="8">
        <v>0</v>
      </c>
      <c r="I22" s="7">
        <f t="shared" si="2"/>
        <v>1999.5</v>
      </c>
      <c r="J22" s="7">
        <f t="shared" si="4"/>
        <v>0.5</v>
      </c>
      <c r="K22" s="30" t="s">
        <v>766</v>
      </c>
      <c r="L22" s="6" t="s">
        <v>235</v>
      </c>
      <c r="M22" s="5" t="s">
        <v>709</v>
      </c>
      <c r="N22" s="5" t="s">
        <v>470</v>
      </c>
      <c r="O22" s="37" t="s">
        <v>710</v>
      </c>
      <c r="P22" s="19"/>
    </row>
    <row r="23" spans="1:16" s="11" customFormat="1" ht="44.4" customHeight="1" x14ac:dyDescent="0.35">
      <c r="A23" s="18">
        <v>14</v>
      </c>
      <c r="B23" s="9" t="s">
        <v>31</v>
      </c>
      <c r="C23" s="18">
        <v>11</v>
      </c>
      <c r="D23" s="18">
        <v>93</v>
      </c>
      <c r="E23" s="6" t="s">
        <v>4</v>
      </c>
      <c r="F23" s="7">
        <v>5613.5</v>
      </c>
      <c r="G23" s="7">
        <v>2618.5</v>
      </c>
      <c r="H23" s="8">
        <v>0</v>
      </c>
      <c r="I23" s="7">
        <f t="shared" si="2"/>
        <v>2618.5</v>
      </c>
      <c r="J23" s="7">
        <f t="shared" si="4"/>
        <v>2995</v>
      </c>
      <c r="K23" s="10" t="s">
        <v>32</v>
      </c>
      <c r="L23" s="6" t="s">
        <v>33</v>
      </c>
      <c r="M23" s="5" t="s">
        <v>506</v>
      </c>
      <c r="N23" s="5" t="s">
        <v>507</v>
      </c>
      <c r="O23" s="37" t="s">
        <v>508</v>
      </c>
      <c r="P23" s="19"/>
    </row>
    <row r="24" spans="1:16" s="11" customFormat="1" ht="25.05" customHeight="1" x14ac:dyDescent="0.35">
      <c r="A24" s="18">
        <v>15</v>
      </c>
      <c r="B24" s="9" t="s">
        <v>260</v>
      </c>
      <c r="C24" s="18">
        <v>18</v>
      </c>
      <c r="D24" s="18">
        <v>66</v>
      </c>
      <c r="E24" s="6" t="s">
        <v>4</v>
      </c>
      <c r="F24" s="7">
        <v>17014.099999999999</v>
      </c>
      <c r="G24" s="7">
        <v>4655.2</v>
      </c>
      <c r="H24" s="8">
        <v>0</v>
      </c>
      <c r="I24" s="7">
        <f t="shared" si="2"/>
        <v>4655.2</v>
      </c>
      <c r="J24" s="7">
        <f t="shared" si="4"/>
        <v>12358.899999999998</v>
      </c>
      <c r="K24" s="10" t="s">
        <v>261</v>
      </c>
      <c r="L24" s="6" t="s">
        <v>262</v>
      </c>
      <c r="M24" s="5" t="s">
        <v>730</v>
      </c>
      <c r="N24" s="5" t="s">
        <v>194</v>
      </c>
      <c r="O24" s="37" t="s">
        <v>731</v>
      </c>
      <c r="P24" s="19"/>
    </row>
    <row r="25" spans="1:16" s="11" customFormat="1" ht="25.05" customHeight="1" x14ac:dyDescent="0.35">
      <c r="A25" s="49">
        <v>16</v>
      </c>
      <c r="B25" s="46" t="s">
        <v>85</v>
      </c>
      <c r="C25" s="18">
        <v>13</v>
      </c>
      <c r="D25" s="18">
        <v>423</v>
      </c>
      <c r="E25" s="6" t="s">
        <v>4</v>
      </c>
      <c r="F25" s="7">
        <v>293.3</v>
      </c>
      <c r="G25" s="7">
        <v>94.3</v>
      </c>
      <c r="H25" s="8">
        <v>0</v>
      </c>
      <c r="I25" s="7">
        <f t="shared" si="2"/>
        <v>94.3</v>
      </c>
      <c r="J25" s="7">
        <f t="shared" si="4"/>
        <v>199</v>
      </c>
      <c r="K25" s="10" t="s">
        <v>86</v>
      </c>
      <c r="L25" s="6" t="s">
        <v>82</v>
      </c>
      <c r="M25" s="5" t="s">
        <v>466</v>
      </c>
      <c r="N25" s="5" t="s">
        <v>467</v>
      </c>
      <c r="O25" s="37" t="s">
        <v>468</v>
      </c>
      <c r="P25" s="19"/>
    </row>
    <row r="26" spans="1:16" s="11" customFormat="1" ht="25.05" customHeight="1" x14ac:dyDescent="0.35">
      <c r="A26" s="51"/>
      <c r="B26" s="47"/>
      <c r="C26" s="18">
        <v>13</v>
      </c>
      <c r="D26" s="18">
        <v>518</v>
      </c>
      <c r="E26" s="6" t="s">
        <v>4</v>
      </c>
      <c r="F26" s="7">
        <v>5608.7</v>
      </c>
      <c r="G26" s="7">
        <v>2325.6</v>
      </c>
      <c r="H26" s="8">
        <v>0</v>
      </c>
      <c r="I26" s="7">
        <f t="shared" si="2"/>
        <v>2325.6</v>
      </c>
      <c r="J26" s="7">
        <f t="shared" si="4"/>
        <v>3283.1</v>
      </c>
      <c r="K26" s="10" t="s">
        <v>87</v>
      </c>
      <c r="L26" s="6" t="s">
        <v>88</v>
      </c>
      <c r="M26" s="5" t="s">
        <v>466</v>
      </c>
      <c r="N26" s="5" t="s">
        <v>467</v>
      </c>
      <c r="O26" s="37" t="s">
        <v>468</v>
      </c>
      <c r="P26" s="19"/>
    </row>
    <row r="27" spans="1:16" s="11" customFormat="1" ht="25.05" customHeight="1" x14ac:dyDescent="0.35">
      <c r="A27" s="18">
        <v>17</v>
      </c>
      <c r="B27" s="9" t="s">
        <v>54</v>
      </c>
      <c r="C27" s="18">
        <v>13</v>
      </c>
      <c r="D27" s="18">
        <v>123</v>
      </c>
      <c r="E27" s="6" t="s">
        <v>4</v>
      </c>
      <c r="F27" s="7">
        <v>2667.3</v>
      </c>
      <c r="G27" s="7">
        <v>915.3</v>
      </c>
      <c r="H27" s="8">
        <v>0</v>
      </c>
      <c r="I27" s="7">
        <f t="shared" si="0"/>
        <v>915.3</v>
      </c>
      <c r="J27" s="7">
        <f t="shared" si="1"/>
        <v>1752.0000000000002</v>
      </c>
      <c r="K27" s="10" t="s">
        <v>55</v>
      </c>
      <c r="L27" s="6" t="s">
        <v>56</v>
      </c>
      <c r="M27" s="5" t="s">
        <v>469</v>
      </c>
      <c r="N27" s="5" t="s">
        <v>470</v>
      </c>
      <c r="O27" s="37" t="s">
        <v>471</v>
      </c>
      <c r="P27" s="19"/>
    </row>
    <row r="28" spans="1:16" s="11" customFormat="1" ht="25.05" customHeight="1" x14ac:dyDescent="0.35">
      <c r="A28" s="18">
        <v>18</v>
      </c>
      <c r="B28" s="9" t="s">
        <v>202</v>
      </c>
      <c r="C28" s="18">
        <v>19</v>
      </c>
      <c r="D28" s="18">
        <v>40</v>
      </c>
      <c r="E28" s="6" t="s">
        <v>4</v>
      </c>
      <c r="F28" s="7">
        <v>6952</v>
      </c>
      <c r="G28" s="7">
        <v>1482.1</v>
      </c>
      <c r="H28" s="8">
        <v>0</v>
      </c>
      <c r="I28" s="7">
        <f t="shared" si="0"/>
        <v>1482.1</v>
      </c>
      <c r="J28" s="7">
        <f t="shared" si="1"/>
        <v>5469.9</v>
      </c>
      <c r="K28" s="10" t="s">
        <v>203</v>
      </c>
      <c r="L28" s="6" t="s">
        <v>204</v>
      </c>
      <c r="M28" s="5" t="s">
        <v>624</v>
      </c>
      <c r="N28" s="5" t="s">
        <v>625</v>
      </c>
      <c r="O28" s="37" t="s">
        <v>626</v>
      </c>
      <c r="P28" s="19"/>
    </row>
    <row r="29" spans="1:16" s="11" customFormat="1" ht="25.05" customHeight="1" x14ac:dyDescent="0.35">
      <c r="A29" s="18">
        <v>19</v>
      </c>
      <c r="B29" s="9" t="s">
        <v>359</v>
      </c>
      <c r="C29" s="18">
        <v>26</v>
      </c>
      <c r="D29" s="18">
        <v>240</v>
      </c>
      <c r="E29" s="6" t="s">
        <v>4</v>
      </c>
      <c r="F29" s="7">
        <v>982</v>
      </c>
      <c r="G29" s="7">
        <v>1.3</v>
      </c>
      <c r="H29" s="8">
        <v>0</v>
      </c>
      <c r="I29" s="7">
        <f t="shared" si="0"/>
        <v>1.3</v>
      </c>
      <c r="J29" s="7">
        <f t="shared" si="1"/>
        <v>980.7</v>
      </c>
      <c r="K29" s="10" t="s">
        <v>360</v>
      </c>
      <c r="L29" s="6" t="s">
        <v>361</v>
      </c>
      <c r="M29" s="5" t="s">
        <v>682</v>
      </c>
      <c r="N29" s="5" t="s">
        <v>683</v>
      </c>
      <c r="O29" s="37" t="s">
        <v>684</v>
      </c>
      <c r="P29" s="19"/>
    </row>
    <row r="30" spans="1:16" s="11" customFormat="1" ht="25.05" customHeight="1" x14ac:dyDescent="0.35">
      <c r="A30" s="18">
        <v>20</v>
      </c>
      <c r="B30" s="9" t="s">
        <v>28</v>
      </c>
      <c r="C30" s="18">
        <v>31</v>
      </c>
      <c r="D30" s="18">
        <v>44</v>
      </c>
      <c r="E30" s="6" t="s">
        <v>4</v>
      </c>
      <c r="F30" s="7">
        <v>5000</v>
      </c>
      <c r="G30" s="7">
        <v>455.7</v>
      </c>
      <c r="H30" s="8">
        <v>0</v>
      </c>
      <c r="I30" s="7">
        <f t="shared" si="0"/>
        <v>455.7</v>
      </c>
      <c r="J30" s="7">
        <f t="shared" si="1"/>
        <v>4544.3</v>
      </c>
      <c r="K30" s="10" t="s">
        <v>29</v>
      </c>
      <c r="L30" s="6" t="s">
        <v>30</v>
      </c>
      <c r="M30" s="5" t="s">
        <v>566</v>
      </c>
      <c r="N30" s="5" t="s">
        <v>137</v>
      </c>
      <c r="O30" s="37" t="s">
        <v>567</v>
      </c>
      <c r="P30" s="19"/>
    </row>
    <row r="31" spans="1:16" s="11" customFormat="1" ht="25.05" customHeight="1" x14ac:dyDescent="0.35">
      <c r="A31" s="18">
        <v>21</v>
      </c>
      <c r="B31" s="9" t="s">
        <v>98</v>
      </c>
      <c r="C31" s="18">
        <v>13</v>
      </c>
      <c r="D31" s="18">
        <v>491</v>
      </c>
      <c r="E31" s="6" t="s">
        <v>4</v>
      </c>
      <c r="F31" s="7">
        <v>2000</v>
      </c>
      <c r="G31" s="7">
        <v>1877.8</v>
      </c>
      <c r="H31" s="8">
        <v>0</v>
      </c>
      <c r="I31" s="7">
        <f t="shared" si="0"/>
        <v>1877.8</v>
      </c>
      <c r="J31" s="7">
        <f t="shared" si="1"/>
        <v>122.20000000000005</v>
      </c>
      <c r="K31" s="10" t="s">
        <v>99</v>
      </c>
      <c r="L31" s="6" t="s">
        <v>97</v>
      </c>
      <c r="M31" s="5" t="s">
        <v>479</v>
      </c>
      <c r="N31" s="5" t="s">
        <v>480</v>
      </c>
      <c r="O31" s="37" t="s">
        <v>481</v>
      </c>
      <c r="P31" s="19"/>
    </row>
    <row r="32" spans="1:16" s="11" customFormat="1" ht="25.05" customHeight="1" x14ac:dyDescent="0.35">
      <c r="A32" s="18">
        <v>22</v>
      </c>
      <c r="B32" s="9" t="s">
        <v>129</v>
      </c>
      <c r="C32" s="18">
        <v>12</v>
      </c>
      <c r="D32" s="18">
        <v>623</v>
      </c>
      <c r="E32" s="6" t="s">
        <v>4</v>
      </c>
      <c r="F32" s="7">
        <v>2205.4</v>
      </c>
      <c r="G32" s="7">
        <v>203.6</v>
      </c>
      <c r="H32" s="8">
        <v>0</v>
      </c>
      <c r="I32" s="7">
        <f t="shared" si="0"/>
        <v>203.6</v>
      </c>
      <c r="J32" s="7">
        <f t="shared" si="1"/>
        <v>2001.8000000000002</v>
      </c>
      <c r="K32" s="10" t="s">
        <v>783</v>
      </c>
      <c r="L32" s="13" t="s">
        <v>784</v>
      </c>
      <c r="M32" s="13" t="s">
        <v>444</v>
      </c>
      <c r="N32" s="13" t="s">
        <v>445</v>
      </c>
      <c r="O32" s="39" t="s">
        <v>446</v>
      </c>
      <c r="P32" s="19"/>
    </row>
    <row r="33" spans="1:16" s="11" customFormat="1" ht="25.05" customHeight="1" x14ac:dyDescent="0.35">
      <c r="A33" s="18">
        <v>23</v>
      </c>
      <c r="B33" s="9" t="s">
        <v>69</v>
      </c>
      <c r="C33" s="18">
        <v>13</v>
      </c>
      <c r="D33" s="18">
        <v>248</v>
      </c>
      <c r="E33" s="6" t="s">
        <v>4</v>
      </c>
      <c r="F33" s="7">
        <v>6744.1</v>
      </c>
      <c r="G33" s="7">
        <v>2722.6</v>
      </c>
      <c r="H33" s="8">
        <v>0</v>
      </c>
      <c r="I33" s="7">
        <f t="shared" si="0"/>
        <v>2722.6</v>
      </c>
      <c r="J33" s="7">
        <f t="shared" si="1"/>
        <v>4021.5000000000005</v>
      </c>
      <c r="K33" s="10" t="s">
        <v>70</v>
      </c>
      <c r="L33" s="6" t="s">
        <v>71</v>
      </c>
      <c r="M33" s="5" t="s">
        <v>751</v>
      </c>
      <c r="N33" s="5" t="s">
        <v>752</v>
      </c>
      <c r="O33" s="37" t="s">
        <v>753</v>
      </c>
      <c r="P33" s="19"/>
    </row>
    <row r="34" spans="1:16" s="11" customFormat="1" ht="43.8" customHeight="1" x14ac:dyDescent="0.35">
      <c r="A34" s="18">
        <v>24</v>
      </c>
      <c r="B34" s="9" t="s">
        <v>398</v>
      </c>
      <c r="C34" s="18">
        <v>31</v>
      </c>
      <c r="D34" s="18">
        <v>53</v>
      </c>
      <c r="E34" s="6" t="s">
        <v>20</v>
      </c>
      <c r="F34" s="14">
        <v>3000</v>
      </c>
      <c r="G34" s="14">
        <v>1741.8</v>
      </c>
      <c r="H34" s="8">
        <v>0</v>
      </c>
      <c r="I34" s="7">
        <f t="shared" si="0"/>
        <v>1741.8</v>
      </c>
      <c r="J34" s="7">
        <f t="shared" si="1"/>
        <v>1258.2</v>
      </c>
      <c r="K34" s="10" t="s">
        <v>399</v>
      </c>
      <c r="L34" s="6" t="s">
        <v>395</v>
      </c>
      <c r="M34" s="5" t="s">
        <v>664</v>
      </c>
      <c r="N34" s="5" t="s">
        <v>665</v>
      </c>
      <c r="O34" s="37" t="s">
        <v>666</v>
      </c>
      <c r="P34" s="19"/>
    </row>
    <row r="35" spans="1:16" s="11" customFormat="1" ht="25.05" customHeight="1" x14ac:dyDescent="0.35">
      <c r="A35" s="18">
        <v>25</v>
      </c>
      <c r="B35" s="9" t="s">
        <v>150</v>
      </c>
      <c r="C35" s="18">
        <v>13</v>
      </c>
      <c r="D35" s="18">
        <v>273</v>
      </c>
      <c r="E35" s="6" t="s">
        <v>51</v>
      </c>
      <c r="F35" s="7">
        <v>678</v>
      </c>
      <c r="G35" s="7">
        <v>179.6</v>
      </c>
      <c r="H35" s="8">
        <v>0</v>
      </c>
      <c r="I35" s="7">
        <f t="shared" si="0"/>
        <v>179.6</v>
      </c>
      <c r="J35" s="7">
        <f t="shared" si="1"/>
        <v>498.4</v>
      </c>
      <c r="K35" s="10" t="s">
        <v>151</v>
      </c>
      <c r="L35" s="6" t="s">
        <v>152</v>
      </c>
      <c r="M35" s="6" t="s">
        <v>702</v>
      </c>
      <c r="N35" s="10" t="s">
        <v>703</v>
      </c>
      <c r="O35" s="38" t="s">
        <v>704</v>
      </c>
      <c r="P35" s="19"/>
    </row>
    <row r="36" spans="1:16" s="11" customFormat="1" ht="25.05" customHeight="1" x14ac:dyDescent="0.35">
      <c r="A36" s="49">
        <v>26</v>
      </c>
      <c r="B36" s="46" t="s">
        <v>369</v>
      </c>
      <c r="C36" s="18">
        <v>31</v>
      </c>
      <c r="D36" s="18">
        <v>22</v>
      </c>
      <c r="E36" s="6" t="s">
        <v>4</v>
      </c>
      <c r="F36" s="7">
        <v>1895.4</v>
      </c>
      <c r="G36" s="7">
        <v>1571.2</v>
      </c>
      <c r="H36" s="8">
        <v>0</v>
      </c>
      <c r="I36" s="7">
        <f t="shared" si="0"/>
        <v>1571.2</v>
      </c>
      <c r="J36" s="7">
        <f t="shared" si="1"/>
        <v>324.20000000000005</v>
      </c>
      <c r="K36" s="10" t="s">
        <v>372</v>
      </c>
      <c r="L36" s="6" t="s">
        <v>371</v>
      </c>
      <c r="M36" s="5" t="s">
        <v>526</v>
      </c>
      <c r="N36" s="5" t="s">
        <v>527</v>
      </c>
      <c r="O36" s="37" t="s">
        <v>528</v>
      </c>
      <c r="P36" s="19"/>
    </row>
    <row r="37" spans="1:16" s="11" customFormat="1" ht="25.05" customHeight="1" x14ac:dyDescent="0.35">
      <c r="A37" s="51"/>
      <c r="B37" s="47"/>
      <c r="C37" s="18">
        <v>31</v>
      </c>
      <c r="D37" s="18">
        <v>21</v>
      </c>
      <c r="E37" s="6" t="s">
        <v>4</v>
      </c>
      <c r="F37" s="7">
        <v>14083.5</v>
      </c>
      <c r="G37" s="7">
        <v>1015.1</v>
      </c>
      <c r="H37" s="8">
        <v>0</v>
      </c>
      <c r="I37" s="7">
        <f t="shared" si="0"/>
        <v>1015.1</v>
      </c>
      <c r="J37" s="7">
        <f t="shared" ref="J37:J68" si="5">F37-G37</f>
        <v>13068.4</v>
      </c>
      <c r="K37" s="10" t="s">
        <v>370</v>
      </c>
      <c r="L37" s="6" t="s">
        <v>371</v>
      </c>
      <c r="M37" s="5" t="s">
        <v>526</v>
      </c>
      <c r="N37" s="5" t="s">
        <v>527</v>
      </c>
      <c r="O37" s="37" t="s">
        <v>528</v>
      </c>
      <c r="P37" s="19"/>
    </row>
    <row r="38" spans="1:16" s="11" customFormat="1" ht="25.05" customHeight="1" x14ac:dyDescent="0.35">
      <c r="A38" s="18">
        <v>27</v>
      </c>
      <c r="B38" s="9" t="s">
        <v>95</v>
      </c>
      <c r="C38" s="18">
        <v>13</v>
      </c>
      <c r="D38" s="18">
        <v>434</v>
      </c>
      <c r="E38" s="6" t="s">
        <v>814</v>
      </c>
      <c r="F38" s="7">
        <v>5002.3999999999996</v>
      </c>
      <c r="G38" s="7">
        <v>833.8</v>
      </c>
      <c r="H38" s="8">
        <v>0</v>
      </c>
      <c r="I38" s="7">
        <f t="shared" si="0"/>
        <v>833.8</v>
      </c>
      <c r="J38" s="7">
        <f t="shared" si="5"/>
        <v>4168.5999999999995</v>
      </c>
      <c r="K38" s="10" t="s">
        <v>96</v>
      </c>
      <c r="L38" s="6" t="s">
        <v>94</v>
      </c>
      <c r="M38" s="5" t="s">
        <v>455</v>
      </c>
      <c r="N38" s="5" t="s">
        <v>456</v>
      </c>
      <c r="O38" s="37" t="s">
        <v>457</v>
      </c>
      <c r="P38" s="19"/>
    </row>
    <row r="39" spans="1:16" s="11" customFormat="1" ht="25.05" customHeight="1" x14ac:dyDescent="0.35">
      <c r="A39" s="18">
        <v>28</v>
      </c>
      <c r="B39" s="9" t="s">
        <v>346</v>
      </c>
      <c r="C39" s="18">
        <v>26</v>
      </c>
      <c r="D39" s="18">
        <v>195</v>
      </c>
      <c r="E39" s="6" t="s">
        <v>4</v>
      </c>
      <c r="F39" s="7">
        <v>4000</v>
      </c>
      <c r="G39" s="7">
        <v>3.7</v>
      </c>
      <c r="H39" s="8">
        <v>0</v>
      </c>
      <c r="I39" s="7">
        <f t="shared" si="0"/>
        <v>3.7</v>
      </c>
      <c r="J39" s="7">
        <f t="shared" si="5"/>
        <v>3996.3</v>
      </c>
      <c r="K39" s="10" t="s">
        <v>347</v>
      </c>
      <c r="L39" s="6" t="s">
        <v>348</v>
      </c>
      <c r="M39" s="5" t="s">
        <v>675</v>
      </c>
      <c r="N39" s="5" t="s">
        <v>439</v>
      </c>
      <c r="O39" s="37" t="s">
        <v>567</v>
      </c>
      <c r="P39" s="19"/>
    </row>
    <row r="40" spans="1:16" s="11" customFormat="1" ht="25.05" customHeight="1" x14ac:dyDescent="0.35">
      <c r="A40" s="18">
        <v>29</v>
      </c>
      <c r="B40" s="9" t="s">
        <v>105</v>
      </c>
      <c r="C40" s="18">
        <v>12</v>
      </c>
      <c r="D40" s="18">
        <v>441</v>
      </c>
      <c r="E40" s="6" t="s">
        <v>4</v>
      </c>
      <c r="F40" s="7">
        <v>3137.1</v>
      </c>
      <c r="G40" s="7">
        <v>2357.5</v>
      </c>
      <c r="H40" s="8">
        <v>0</v>
      </c>
      <c r="I40" s="7">
        <f t="shared" si="0"/>
        <v>2357.5</v>
      </c>
      <c r="J40" s="7">
        <f t="shared" si="5"/>
        <v>779.59999999999991</v>
      </c>
      <c r="K40" s="10" t="s">
        <v>106</v>
      </c>
      <c r="L40" s="6" t="s">
        <v>41</v>
      </c>
      <c r="M40" s="5" t="s">
        <v>581</v>
      </c>
      <c r="N40" s="5" t="s">
        <v>582</v>
      </c>
      <c r="O40" s="37" t="s">
        <v>583</v>
      </c>
      <c r="P40" s="19"/>
    </row>
    <row r="41" spans="1:16" s="11" customFormat="1" ht="43.8" customHeight="1" x14ac:dyDescent="0.35">
      <c r="A41" s="18">
        <v>30</v>
      </c>
      <c r="B41" s="9" t="s">
        <v>109</v>
      </c>
      <c r="C41" s="18">
        <v>12</v>
      </c>
      <c r="D41" s="18">
        <v>443</v>
      </c>
      <c r="E41" s="6" t="s">
        <v>4</v>
      </c>
      <c r="F41" s="14">
        <v>6696.1</v>
      </c>
      <c r="G41" s="14">
        <v>1348.3</v>
      </c>
      <c r="H41" s="8">
        <v>0</v>
      </c>
      <c r="I41" s="7">
        <f t="shared" si="0"/>
        <v>1348.3</v>
      </c>
      <c r="J41" s="7">
        <f t="shared" si="5"/>
        <v>5347.8</v>
      </c>
      <c r="K41" s="10" t="s">
        <v>110</v>
      </c>
      <c r="L41" s="6" t="s">
        <v>111</v>
      </c>
      <c r="M41" s="5" t="s">
        <v>786</v>
      </c>
      <c r="N41" s="5" t="s">
        <v>787</v>
      </c>
      <c r="O41" s="37" t="s">
        <v>788</v>
      </c>
      <c r="P41" s="19"/>
    </row>
    <row r="42" spans="1:16" s="11" customFormat="1" ht="25.05" customHeight="1" x14ac:dyDescent="0.35">
      <c r="A42" s="18">
        <v>31</v>
      </c>
      <c r="B42" s="9" t="s">
        <v>103</v>
      </c>
      <c r="C42" s="18">
        <v>13</v>
      </c>
      <c r="D42" s="18">
        <v>517</v>
      </c>
      <c r="E42" s="6" t="s">
        <v>4</v>
      </c>
      <c r="F42" s="7">
        <v>1502.6</v>
      </c>
      <c r="G42" s="7">
        <v>194.1</v>
      </c>
      <c r="H42" s="8">
        <v>0</v>
      </c>
      <c r="I42" s="7">
        <f t="shared" si="0"/>
        <v>194.1</v>
      </c>
      <c r="J42" s="7">
        <f t="shared" si="5"/>
        <v>1308.5</v>
      </c>
      <c r="K42" s="10" t="s">
        <v>104</v>
      </c>
      <c r="L42" s="6" t="s">
        <v>88</v>
      </c>
      <c r="M42" s="5" t="s">
        <v>482</v>
      </c>
      <c r="N42" s="5" t="s">
        <v>483</v>
      </c>
      <c r="O42" s="37" t="s">
        <v>484</v>
      </c>
      <c r="P42" s="19"/>
    </row>
    <row r="43" spans="1:16" s="11" customFormat="1" ht="25.05" customHeight="1" x14ac:dyDescent="0.35">
      <c r="A43" s="18">
        <v>32</v>
      </c>
      <c r="B43" s="9" t="s">
        <v>273</v>
      </c>
      <c r="C43" s="18">
        <v>18</v>
      </c>
      <c r="D43" s="18">
        <v>111</v>
      </c>
      <c r="E43" s="6" t="s">
        <v>4</v>
      </c>
      <c r="F43" s="7">
        <v>3000</v>
      </c>
      <c r="G43" s="7">
        <v>1574.9</v>
      </c>
      <c r="H43" s="8">
        <v>0</v>
      </c>
      <c r="I43" s="7">
        <f t="shared" si="0"/>
        <v>1574.9</v>
      </c>
      <c r="J43" s="7">
        <f t="shared" si="5"/>
        <v>1425.1</v>
      </c>
      <c r="K43" s="10" t="s">
        <v>274</v>
      </c>
      <c r="L43" s="6" t="s">
        <v>243</v>
      </c>
      <c r="M43" s="5" t="s">
        <v>584</v>
      </c>
      <c r="N43" s="5" t="s">
        <v>585</v>
      </c>
      <c r="O43" s="37" t="s">
        <v>586</v>
      </c>
      <c r="P43" s="19"/>
    </row>
    <row r="44" spans="1:16" s="11" customFormat="1" ht="25.05" customHeight="1" x14ac:dyDescent="0.35">
      <c r="A44" s="18">
        <v>33</v>
      </c>
      <c r="B44" s="9" t="s">
        <v>207</v>
      </c>
      <c r="C44" s="18">
        <v>19</v>
      </c>
      <c r="D44" s="18">
        <v>42</v>
      </c>
      <c r="E44" s="6" t="s">
        <v>4</v>
      </c>
      <c r="F44" s="7">
        <v>3269.3</v>
      </c>
      <c r="G44" s="7">
        <v>2339.9</v>
      </c>
      <c r="H44" s="8">
        <v>0</v>
      </c>
      <c r="I44" s="7">
        <f t="shared" si="0"/>
        <v>2339.9</v>
      </c>
      <c r="J44" s="7">
        <f t="shared" si="5"/>
        <v>929.40000000000009</v>
      </c>
      <c r="K44" s="10" t="s">
        <v>208</v>
      </c>
      <c r="L44" s="6" t="s">
        <v>209</v>
      </c>
      <c r="M44" s="5" t="s">
        <v>736</v>
      </c>
      <c r="N44" s="5" t="s">
        <v>737</v>
      </c>
      <c r="O44" s="37" t="s">
        <v>738</v>
      </c>
      <c r="P44" s="19"/>
    </row>
    <row r="45" spans="1:16" s="11" customFormat="1" ht="25.05" customHeight="1" x14ac:dyDescent="0.35">
      <c r="A45" s="18">
        <v>34</v>
      </c>
      <c r="B45" s="9" t="s">
        <v>693</v>
      </c>
      <c r="C45" s="18">
        <v>26</v>
      </c>
      <c r="D45" s="18">
        <v>2</v>
      </c>
      <c r="E45" s="6" t="s">
        <v>4</v>
      </c>
      <c r="F45" s="7">
        <v>4970.2</v>
      </c>
      <c r="G45" s="7">
        <v>2383.5</v>
      </c>
      <c r="H45" s="8">
        <v>0</v>
      </c>
      <c r="I45" s="7">
        <f t="shared" si="0"/>
        <v>2383.5</v>
      </c>
      <c r="J45" s="7">
        <f t="shared" si="5"/>
        <v>2586.6999999999998</v>
      </c>
      <c r="K45" s="10" t="s">
        <v>289</v>
      </c>
      <c r="L45" s="6" t="s">
        <v>290</v>
      </c>
      <c r="M45" s="5" t="s">
        <v>698</v>
      </c>
      <c r="N45" s="5" t="s">
        <v>533</v>
      </c>
      <c r="O45" s="37" t="s">
        <v>699</v>
      </c>
      <c r="P45" s="19"/>
    </row>
    <row r="46" spans="1:16" s="11" customFormat="1" ht="47.4" customHeight="1" x14ac:dyDescent="0.35">
      <c r="A46" s="18">
        <v>35</v>
      </c>
      <c r="B46" s="9" t="s">
        <v>34</v>
      </c>
      <c r="C46" s="18">
        <v>11</v>
      </c>
      <c r="D46" s="18">
        <v>94</v>
      </c>
      <c r="E46" s="6" t="s">
        <v>4</v>
      </c>
      <c r="F46" s="14">
        <v>3101.7</v>
      </c>
      <c r="G46" s="14">
        <v>2460.5</v>
      </c>
      <c r="H46" s="8">
        <v>0</v>
      </c>
      <c r="I46" s="7">
        <f t="shared" si="0"/>
        <v>2460.5</v>
      </c>
      <c r="J46" s="7">
        <f t="shared" si="5"/>
        <v>641.19999999999982</v>
      </c>
      <c r="K46" s="10" t="s">
        <v>35</v>
      </c>
      <c r="L46" s="6" t="s">
        <v>36</v>
      </c>
      <c r="M46" s="5" t="s">
        <v>503</v>
      </c>
      <c r="N46" s="5" t="s">
        <v>504</v>
      </c>
      <c r="O46" s="37" t="s">
        <v>505</v>
      </c>
      <c r="P46" s="19"/>
    </row>
    <row r="47" spans="1:16" s="11" customFormat="1" ht="25.05" customHeight="1" x14ac:dyDescent="0.35">
      <c r="A47" s="18">
        <v>36</v>
      </c>
      <c r="B47" s="9" t="s">
        <v>316</v>
      </c>
      <c r="C47" s="18">
        <v>26</v>
      </c>
      <c r="D47" s="18">
        <v>65</v>
      </c>
      <c r="E47" s="6" t="s">
        <v>4</v>
      </c>
      <c r="F47" s="7">
        <v>274.10000000000002</v>
      </c>
      <c r="G47" s="7">
        <v>181.5</v>
      </c>
      <c r="H47" s="8">
        <v>0</v>
      </c>
      <c r="I47" s="7">
        <f t="shared" si="0"/>
        <v>181.5</v>
      </c>
      <c r="J47" s="7">
        <f t="shared" si="5"/>
        <v>92.600000000000023</v>
      </c>
      <c r="K47" s="10" t="s">
        <v>317</v>
      </c>
      <c r="L47" s="6" t="s">
        <v>318</v>
      </c>
      <c r="M47" s="5" t="s">
        <v>589</v>
      </c>
      <c r="N47" s="5" t="s">
        <v>194</v>
      </c>
      <c r="O47" s="37" t="s">
        <v>590</v>
      </c>
      <c r="P47" s="19"/>
    </row>
    <row r="48" spans="1:16" s="11" customFormat="1" ht="25.05" customHeight="1" x14ac:dyDescent="0.35">
      <c r="A48" s="18">
        <v>37</v>
      </c>
      <c r="B48" s="9" t="s">
        <v>60</v>
      </c>
      <c r="C48" s="18">
        <v>13</v>
      </c>
      <c r="D48" s="18">
        <v>132</v>
      </c>
      <c r="E48" s="6" t="s">
        <v>4</v>
      </c>
      <c r="F48" s="7">
        <v>5107.1000000000004</v>
      </c>
      <c r="G48" s="7">
        <v>1563.9</v>
      </c>
      <c r="H48" s="8">
        <v>0</v>
      </c>
      <c r="I48" s="7">
        <f t="shared" si="0"/>
        <v>1563.9</v>
      </c>
      <c r="J48" s="7">
        <f t="shared" si="5"/>
        <v>3543.2000000000003</v>
      </c>
      <c r="K48" s="10" t="s">
        <v>61</v>
      </c>
      <c r="L48" s="6" t="s">
        <v>62</v>
      </c>
      <c r="M48" s="5" t="s">
        <v>464</v>
      </c>
      <c r="N48" s="5" t="s">
        <v>137</v>
      </c>
      <c r="O48" s="37" t="s">
        <v>465</v>
      </c>
      <c r="P48" s="19"/>
    </row>
    <row r="49" spans="1:16" s="11" customFormat="1" ht="25.05" customHeight="1" x14ac:dyDescent="0.35">
      <c r="A49" s="18">
        <v>38</v>
      </c>
      <c r="B49" s="9" t="s">
        <v>306</v>
      </c>
      <c r="C49" s="18">
        <v>26</v>
      </c>
      <c r="D49" s="18">
        <v>29</v>
      </c>
      <c r="E49" s="6" t="s">
        <v>4</v>
      </c>
      <c r="F49" s="7">
        <v>4213.3</v>
      </c>
      <c r="G49" s="7">
        <v>1014.4</v>
      </c>
      <c r="H49" s="8">
        <v>0</v>
      </c>
      <c r="I49" s="7">
        <f t="shared" si="0"/>
        <v>1014.4</v>
      </c>
      <c r="J49" s="7">
        <f t="shared" si="5"/>
        <v>3198.9</v>
      </c>
      <c r="K49" s="10" t="s">
        <v>307</v>
      </c>
      <c r="L49" s="6" t="s">
        <v>308</v>
      </c>
      <c r="M49" s="5" t="s">
        <v>722</v>
      </c>
      <c r="N49" s="5" t="s">
        <v>723</v>
      </c>
      <c r="O49" s="37" t="s">
        <v>724</v>
      </c>
      <c r="P49" s="19"/>
    </row>
    <row r="50" spans="1:16" s="11" customFormat="1" ht="25.05" customHeight="1" x14ac:dyDescent="0.35">
      <c r="A50" s="49">
        <v>39</v>
      </c>
      <c r="B50" s="46" t="s">
        <v>373</v>
      </c>
      <c r="C50" s="18">
        <v>31</v>
      </c>
      <c r="D50" s="18">
        <v>23</v>
      </c>
      <c r="E50" s="6" t="s">
        <v>20</v>
      </c>
      <c r="F50" s="7">
        <v>3997.7</v>
      </c>
      <c r="G50" s="7">
        <v>299.89999999999998</v>
      </c>
      <c r="H50" s="8">
        <v>0</v>
      </c>
      <c r="I50" s="7">
        <f t="shared" si="0"/>
        <v>299.89999999999998</v>
      </c>
      <c r="J50" s="7">
        <f t="shared" si="5"/>
        <v>3697.7999999999997</v>
      </c>
      <c r="K50" s="10" t="s">
        <v>374</v>
      </c>
      <c r="L50" s="6" t="s">
        <v>375</v>
      </c>
      <c r="M50" s="5" t="s">
        <v>676</v>
      </c>
      <c r="N50" s="5" t="s">
        <v>677</v>
      </c>
      <c r="O50" s="37" t="s">
        <v>678</v>
      </c>
      <c r="P50" s="19"/>
    </row>
    <row r="51" spans="1:16" s="11" customFormat="1" ht="25.05" customHeight="1" x14ac:dyDescent="0.35">
      <c r="A51" s="51"/>
      <c r="B51" s="47"/>
      <c r="C51" s="18">
        <v>31</v>
      </c>
      <c r="D51" s="18">
        <v>49</v>
      </c>
      <c r="E51" s="6" t="s">
        <v>20</v>
      </c>
      <c r="F51" s="7">
        <v>5504.8</v>
      </c>
      <c r="G51" s="7">
        <v>4271.5</v>
      </c>
      <c r="H51" s="8">
        <v>0</v>
      </c>
      <c r="I51" s="7">
        <f t="shared" si="0"/>
        <v>4271.5</v>
      </c>
      <c r="J51" s="7">
        <f t="shared" si="5"/>
        <v>1233.3000000000002</v>
      </c>
      <c r="K51" s="10" t="s">
        <v>376</v>
      </c>
      <c r="L51" s="6" t="s">
        <v>375</v>
      </c>
      <c r="M51" s="5" t="s">
        <v>676</v>
      </c>
      <c r="N51" s="5" t="s">
        <v>677</v>
      </c>
      <c r="O51" s="37" t="s">
        <v>678</v>
      </c>
      <c r="P51" s="19"/>
    </row>
    <row r="52" spans="1:16" s="11" customFormat="1" ht="25.05" customHeight="1" x14ac:dyDescent="0.35">
      <c r="A52" s="35">
        <v>40</v>
      </c>
      <c r="B52" s="9" t="s">
        <v>133</v>
      </c>
      <c r="C52" s="18">
        <v>12</v>
      </c>
      <c r="D52" s="18">
        <v>546</v>
      </c>
      <c r="E52" s="6" t="s">
        <v>4</v>
      </c>
      <c r="F52" s="7">
        <v>2406.1</v>
      </c>
      <c r="G52" s="7">
        <v>1195.2</v>
      </c>
      <c r="H52" s="8">
        <v>0</v>
      </c>
      <c r="I52" s="7">
        <f t="shared" si="0"/>
        <v>1195.2</v>
      </c>
      <c r="J52" s="7">
        <f t="shared" si="5"/>
        <v>1210.8999999999999</v>
      </c>
      <c r="K52" s="10" t="s">
        <v>134</v>
      </c>
      <c r="L52" s="6" t="s">
        <v>132</v>
      </c>
      <c r="M52" s="5" t="s">
        <v>740</v>
      </c>
      <c r="N52" s="5" t="s">
        <v>741</v>
      </c>
      <c r="O52" s="37" t="s">
        <v>742</v>
      </c>
      <c r="P52" s="19"/>
    </row>
    <row r="53" spans="1:16" s="11" customFormat="1" ht="25.05" customHeight="1" x14ac:dyDescent="0.35">
      <c r="A53" s="18">
        <v>41</v>
      </c>
      <c r="B53" s="9" t="s">
        <v>406</v>
      </c>
      <c r="C53" s="18">
        <v>31</v>
      </c>
      <c r="D53" s="18">
        <v>64</v>
      </c>
      <c r="E53" s="6" t="s">
        <v>4</v>
      </c>
      <c r="F53" s="7">
        <v>1484.1</v>
      </c>
      <c r="G53" s="7">
        <v>544.9</v>
      </c>
      <c r="H53" s="8">
        <v>0</v>
      </c>
      <c r="I53" s="7">
        <f t="shared" si="0"/>
        <v>544.9</v>
      </c>
      <c r="J53" s="7">
        <f t="shared" si="5"/>
        <v>939.19999999999993</v>
      </c>
      <c r="K53" s="10" t="s">
        <v>407</v>
      </c>
      <c r="L53" s="6" t="s">
        <v>183</v>
      </c>
      <c r="M53" s="5" t="s">
        <v>685</v>
      </c>
      <c r="N53" s="5" t="s">
        <v>686</v>
      </c>
      <c r="O53" s="37" t="s">
        <v>687</v>
      </c>
      <c r="P53" s="19"/>
    </row>
    <row r="54" spans="1:16" s="11" customFormat="1" ht="25.05" customHeight="1" x14ac:dyDescent="0.35">
      <c r="A54" s="18">
        <v>42</v>
      </c>
      <c r="B54" s="9" t="s">
        <v>115</v>
      </c>
      <c r="C54" s="18">
        <v>12</v>
      </c>
      <c r="D54" s="18">
        <v>445</v>
      </c>
      <c r="E54" s="6" t="s">
        <v>4</v>
      </c>
      <c r="F54" s="7">
        <v>6285.3</v>
      </c>
      <c r="G54" s="7">
        <v>2095.5</v>
      </c>
      <c r="H54" s="8">
        <v>0</v>
      </c>
      <c r="I54" s="7">
        <f t="shared" si="0"/>
        <v>2095.5</v>
      </c>
      <c r="J54" s="7">
        <f t="shared" si="5"/>
        <v>4189.8</v>
      </c>
      <c r="K54" s="10" t="s">
        <v>116</v>
      </c>
      <c r="L54" s="6" t="s">
        <v>117</v>
      </c>
      <c r="M54" s="5" t="s">
        <v>618</v>
      </c>
      <c r="N54" s="5" t="s">
        <v>582</v>
      </c>
      <c r="O54" s="37" t="s">
        <v>619</v>
      </c>
      <c r="P54" s="19"/>
    </row>
    <row r="55" spans="1:16" s="11" customFormat="1" ht="25.05" customHeight="1" x14ac:dyDescent="0.35">
      <c r="A55" s="49">
        <v>43</v>
      </c>
      <c r="B55" s="46" t="s">
        <v>227</v>
      </c>
      <c r="C55" s="18">
        <v>19</v>
      </c>
      <c r="D55" s="18">
        <v>84</v>
      </c>
      <c r="E55" s="6" t="s">
        <v>20</v>
      </c>
      <c r="F55" s="7">
        <v>1037.9000000000001</v>
      </c>
      <c r="G55" s="7">
        <v>15.8</v>
      </c>
      <c r="H55" s="8">
        <v>0</v>
      </c>
      <c r="I55" s="7">
        <f t="shared" si="0"/>
        <v>15.8</v>
      </c>
      <c r="J55" s="7">
        <f t="shared" si="5"/>
        <v>1022.1000000000001</v>
      </c>
      <c r="K55" s="10" t="s">
        <v>228</v>
      </c>
      <c r="L55" s="6" t="s">
        <v>229</v>
      </c>
      <c r="M55" s="5" t="s">
        <v>739</v>
      </c>
      <c r="N55" s="5" t="s">
        <v>524</v>
      </c>
      <c r="O55" s="37" t="s">
        <v>446</v>
      </c>
      <c r="P55" s="19"/>
    </row>
    <row r="56" spans="1:16" s="11" customFormat="1" ht="25.05" customHeight="1" x14ac:dyDescent="0.35">
      <c r="A56" s="51"/>
      <c r="B56" s="47"/>
      <c r="C56" s="18">
        <v>19</v>
      </c>
      <c r="D56" s="18">
        <v>123</v>
      </c>
      <c r="E56" s="6" t="s">
        <v>4</v>
      </c>
      <c r="F56" s="7">
        <v>1400</v>
      </c>
      <c r="G56" s="7">
        <v>58.9</v>
      </c>
      <c r="H56" s="8">
        <v>0</v>
      </c>
      <c r="I56" s="7">
        <f t="shared" si="0"/>
        <v>58.9</v>
      </c>
      <c r="J56" s="7">
        <f t="shared" si="5"/>
        <v>1341.1</v>
      </c>
      <c r="K56" s="10" t="s">
        <v>230</v>
      </c>
      <c r="L56" s="6" t="s">
        <v>229</v>
      </c>
      <c r="M56" s="5" t="s">
        <v>739</v>
      </c>
      <c r="N56" s="5" t="s">
        <v>524</v>
      </c>
      <c r="O56" s="37" t="s">
        <v>446</v>
      </c>
      <c r="P56" s="19"/>
    </row>
    <row r="57" spans="1:16" s="11" customFormat="1" ht="25.05" customHeight="1" x14ac:dyDescent="0.35">
      <c r="A57" s="18">
        <v>44</v>
      </c>
      <c r="B57" s="9" t="s">
        <v>286</v>
      </c>
      <c r="C57" s="18">
        <v>19</v>
      </c>
      <c r="D57" s="18">
        <v>82</v>
      </c>
      <c r="E57" s="6" t="s">
        <v>20</v>
      </c>
      <c r="F57" s="7">
        <v>1751.8</v>
      </c>
      <c r="G57" s="7">
        <v>1364.5</v>
      </c>
      <c r="H57" s="8">
        <v>0</v>
      </c>
      <c r="I57" s="7">
        <f t="shared" si="0"/>
        <v>1364.5</v>
      </c>
      <c r="J57" s="7">
        <f t="shared" si="5"/>
        <v>387.29999999999995</v>
      </c>
      <c r="K57" s="10" t="s">
        <v>287</v>
      </c>
      <c r="L57" s="6" t="s">
        <v>288</v>
      </c>
      <c r="M57" s="5" t="s">
        <v>735</v>
      </c>
      <c r="N57" s="5" t="s">
        <v>524</v>
      </c>
      <c r="O57" s="37" t="s">
        <v>785</v>
      </c>
      <c r="P57" s="19"/>
    </row>
    <row r="58" spans="1:16" s="11" customFormat="1" ht="25.05" customHeight="1" x14ac:dyDescent="0.35">
      <c r="A58" s="18">
        <v>45</v>
      </c>
      <c r="B58" s="9" t="s">
        <v>339</v>
      </c>
      <c r="C58" s="18">
        <v>26</v>
      </c>
      <c r="D58" s="18">
        <v>138</v>
      </c>
      <c r="E58" s="6" t="s">
        <v>4</v>
      </c>
      <c r="F58" s="7">
        <v>2207.8000000000002</v>
      </c>
      <c r="G58" s="7">
        <v>67.2</v>
      </c>
      <c r="H58" s="8">
        <v>0</v>
      </c>
      <c r="I58" s="7">
        <f t="shared" si="0"/>
        <v>67.2</v>
      </c>
      <c r="J58" s="7">
        <f t="shared" si="5"/>
        <v>2140.6000000000004</v>
      </c>
      <c r="K58" s="10" t="s">
        <v>340</v>
      </c>
      <c r="L58" s="6" t="s">
        <v>341</v>
      </c>
      <c r="M58" s="5" t="s">
        <v>673</v>
      </c>
      <c r="N58" s="5" t="s">
        <v>194</v>
      </c>
      <c r="O58" s="37" t="s">
        <v>674</v>
      </c>
      <c r="P58" s="19"/>
    </row>
    <row r="59" spans="1:16" s="11" customFormat="1" ht="25.05" customHeight="1" x14ac:dyDescent="0.35">
      <c r="A59" s="18">
        <v>46</v>
      </c>
      <c r="B59" s="9" t="s">
        <v>291</v>
      </c>
      <c r="C59" s="18">
        <v>26</v>
      </c>
      <c r="D59" s="18">
        <v>6</v>
      </c>
      <c r="E59" s="6" t="s">
        <v>4</v>
      </c>
      <c r="F59" s="7">
        <v>5538.4</v>
      </c>
      <c r="G59" s="7">
        <v>3210.8</v>
      </c>
      <c r="H59" s="8">
        <v>0</v>
      </c>
      <c r="I59" s="7">
        <f t="shared" si="0"/>
        <v>3210.8</v>
      </c>
      <c r="J59" s="7">
        <f t="shared" si="5"/>
        <v>2327.5999999999995</v>
      </c>
      <c r="K59" s="10" t="s">
        <v>292</v>
      </c>
      <c r="L59" s="6" t="s">
        <v>293</v>
      </c>
      <c r="M59" s="5" t="s">
        <v>725</v>
      </c>
      <c r="N59" s="5" t="s">
        <v>726</v>
      </c>
      <c r="O59" s="37" t="s">
        <v>727</v>
      </c>
      <c r="P59" s="19"/>
    </row>
    <row r="60" spans="1:16" s="11" customFormat="1" ht="25.05" customHeight="1" x14ac:dyDescent="0.35">
      <c r="A60" s="18">
        <v>47</v>
      </c>
      <c r="B60" s="9" t="s">
        <v>63</v>
      </c>
      <c r="C60" s="18">
        <v>13</v>
      </c>
      <c r="D60" s="18">
        <v>134</v>
      </c>
      <c r="E60" s="6" t="s">
        <v>4</v>
      </c>
      <c r="F60" s="14">
        <v>10979.5</v>
      </c>
      <c r="G60" s="14">
        <v>1578</v>
      </c>
      <c r="H60" s="8">
        <v>0</v>
      </c>
      <c r="I60" s="7">
        <f t="shared" si="0"/>
        <v>1578</v>
      </c>
      <c r="J60" s="7">
        <f t="shared" si="5"/>
        <v>9401.5</v>
      </c>
      <c r="K60" s="10" t="s">
        <v>64</v>
      </c>
      <c r="L60" s="6" t="s">
        <v>65</v>
      </c>
      <c r="M60" s="5" t="s">
        <v>745</v>
      </c>
      <c r="N60" s="5" t="s">
        <v>746</v>
      </c>
      <c r="O60" s="37" t="s">
        <v>747</v>
      </c>
      <c r="P60" s="19"/>
    </row>
    <row r="61" spans="1:16" s="11" customFormat="1" ht="25.05" customHeight="1" x14ac:dyDescent="0.35">
      <c r="A61" s="18">
        <v>48</v>
      </c>
      <c r="B61" s="9" t="s">
        <v>393</v>
      </c>
      <c r="C61" s="18">
        <v>31</v>
      </c>
      <c r="D61" s="18">
        <v>51</v>
      </c>
      <c r="E61" s="6" t="s">
        <v>20</v>
      </c>
      <c r="F61" s="7">
        <v>1000</v>
      </c>
      <c r="G61" s="7">
        <v>609.1</v>
      </c>
      <c r="H61" s="8">
        <v>0</v>
      </c>
      <c r="I61" s="7">
        <f t="shared" si="0"/>
        <v>609.1</v>
      </c>
      <c r="J61" s="7">
        <f t="shared" si="5"/>
        <v>390.9</v>
      </c>
      <c r="K61" s="10" t="s">
        <v>394</v>
      </c>
      <c r="L61" s="6" t="s">
        <v>395</v>
      </c>
      <c r="M61" s="5" t="s">
        <v>679</v>
      </c>
      <c r="N61" s="5" t="s">
        <v>680</v>
      </c>
      <c r="O61" s="37" t="s">
        <v>681</v>
      </c>
      <c r="P61" s="19"/>
    </row>
    <row r="62" spans="1:16" s="11" customFormat="1" ht="68.400000000000006" customHeight="1" x14ac:dyDescent="0.35">
      <c r="A62" s="18">
        <v>49</v>
      </c>
      <c r="B62" s="9" t="s">
        <v>238</v>
      </c>
      <c r="C62" s="18">
        <v>19</v>
      </c>
      <c r="D62" s="18">
        <v>125</v>
      </c>
      <c r="E62" s="6" t="s">
        <v>4</v>
      </c>
      <c r="F62" s="7">
        <v>15459.3</v>
      </c>
      <c r="G62" s="7">
        <v>2205.9</v>
      </c>
      <c r="H62" s="8">
        <v>0</v>
      </c>
      <c r="I62" s="7">
        <f t="shared" si="0"/>
        <v>2205.9</v>
      </c>
      <c r="J62" s="7">
        <f t="shared" si="5"/>
        <v>13253.4</v>
      </c>
      <c r="K62" s="10" t="s">
        <v>239</v>
      </c>
      <c r="L62" s="6" t="s">
        <v>240</v>
      </c>
      <c r="M62" s="6" t="s">
        <v>655</v>
      </c>
      <c r="N62" s="5" t="s">
        <v>656</v>
      </c>
      <c r="O62" s="37" t="s">
        <v>657</v>
      </c>
      <c r="P62" s="19"/>
    </row>
    <row r="63" spans="1:16" s="11" customFormat="1" ht="53.4" customHeight="1" x14ac:dyDescent="0.35">
      <c r="A63" s="18">
        <v>50</v>
      </c>
      <c r="B63" s="9" t="s">
        <v>192</v>
      </c>
      <c r="C63" s="18">
        <v>19</v>
      </c>
      <c r="D63" s="18">
        <v>25</v>
      </c>
      <c r="E63" s="6" t="s">
        <v>4</v>
      </c>
      <c r="F63" s="14">
        <v>2937.6</v>
      </c>
      <c r="G63" s="14">
        <v>1264.5999999999999</v>
      </c>
      <c r="H63" s="8">
        <v>0</v>
      </c>
      <c r="I63" s="7">
        <f t="shared" si="0"/>
        <v>1264.5999999999999</v>
      </c>
      <c r="J63" s="7">
        <f t="shared" si="5"/>
        <v>1673</v>
      </c>
      <c r="K63" s="10" t="s">
        <v>193</v>
      </c>
      <c r="L63" s="6" t="s">
        <v>194</v>
      </c>
      <c r="M63" s="5" t="s">
        <v>652</v>
      </c>
      <c r="N63" s="13" t="s">
        <v>653</v>
      </c>
      <c r="O63" s="37" t="s">
        <v>654</v>
      </c>
      <c r="P63" s="19"/>
    </row>
    <row r="64" spans="1:16" s="11" customFormat="1" ht="25.05" customHeight="1" x14ac:dyDescent="0.35">
      <c r="A64" s="18">
        <v>51</v>
      </c>
      <c r="B64" s="9" t="s">
        <v>167</v>
      </c>
      <c r="C64" s="18">
        <v>13</v>
      </c>
      <c r="D64" s="18">
        <v>287</v>
      </c>
      <c r="E64" s="6" t="s">
        <v>4</v>
      </c>
      <c r="F64" s="7">
        <v>3841.2</v>
      </c>
      <c r="G64" s="7">
        <v>1081.5</v>
      </c>
      <c r="H64" s="8">
        <v>0</v>
      </c>
      <c r="I64" s="7">
        <f t="shared" si="0"/>
        <v>1081.5</v>
      </c>
      <c r="J64" s="7">
        <f t="shared" si="5"/>
        <v>2759.7</v>
      </c>
      <c r="K64" s="10" t="s">
        <v>168</v>
      </c>
      <c r="L64" s="6" t="s">
        <v>169</v>
      </c>
      <c r="M64" s="5" t="s">
        <v>644</v>
      </c>
      <c r="N64" s="5" t="s">
        <v>645</v>
      </c>
      <c r="O64" s="37" t="s">
        <v>646</v>
      </c>
      <c r="P64" s="19"/>
    </row>
    <row r="65" spans="1:16" s="11" customFormat="1" ht="25.05" customHeight="1" x14ac:dyDescent="0.35">
      <c r="A65" s="18">
        <v>52</v>
      </c>
      <c r="B65" s="9" t="s">
        <v>127</v>
      </c>
      <c r="C65" s="18">
        <v>12</v>
      </c>
      <c r="D65" s="18">
        <v>469</v>
      </c>
      <c r="E65" s="6" t="s">
        <v>4</v>
      </c>
      <c r="F65" s="7">
        <v>3618.1</v>
      </c>
      <c r="G65" s="7">
        <v>1082.5999999999999</v>
      </c>
      <c r="H65" s="8">
        <v>0</v>
      </c>
      <c r="I65" s="7">
        <f t="shared" si="0"/>
        <v>1082.5999999999999</v>
      </c>
      <c r="J65" s="7">
        <f t="shared" si="5"/>
        <v>2535.5</v>
      </c>
      <c r="K65" s="10" t="s">
        <v>128</v>
      </c>
      <c r="L65" s="6" t="s">
        <v>126</v>
      </c>
      <c r="M65" s="5" t="s">
        <v>759</v>
      </c>
      <c r="N65" s="5" t="s">
        <v>760</v>
      </c>
      <c r="O65" s="37" t="s">
        <v>761</v>
      </c>
      <c r="P65" s="19"/>
    </row>
    <row r="66" spans="1:16" s="11" customFormat="1" ht="25.05" customHeight="1" x14ac:dyDescent="0.35">
      <c r="A66" s="18">
        <v>53</v>
      </c>
      <c r="B66" s="9" t="s">
        <v>404</v>
      </c>
      <c r="C66" s="18">
        <v>31</v>
      </c>
      <c r="D66" s="18">
        <v>63</v>
      </c>
      <c r="E66" s="6" t="s">
        <v>4</v>
      </c>
      <c r="F66" s="7">
        <v>2029.6</v>
      </c>
      <c r="G66" s="7">
        <v>656.9</v>
      </c>
      <c r="H66" s="8">
        <v>0</v>
      </c>
      <c r="I66" s="7">
        <f t="shared" ref="I66:I129" si="6">G66-H66</f>
        <v>656.9</v>
      </c>
      <c r="J66" s="7">
        <f t="shared" si="5"/>
        <v>1372.6999999999998</v>
      </c>
      <c r="K66" s="10" t="s">
        <v>405</v>
      </c>
      <c r="L66" s="6" t="s">
        <v>183</v>
      </c>
      <c r="M66" s="5" t="s">
        <v>688</v>
      </c>
      <c r="N66" s="5" t="s">
        <v>689</v>
      </c>
      <c r="O66" s="37" t="s">
        <v>690</v>
      </c>
      <c r="P66" s="19"/>
    </row>
    <row r="67" spans="1:16" s="11" customFormat="1" ht="25.05" customHeight="1" x14ac:dyDescent="0.35">
      <c r="A67" s="18">
        <v>54</v>
      </c>
      <c r="B67" s="9" t="s">
        <v>303</v>
      </c>
      <c r="C67" s="18">
        <v>26</v>
      </c>
      <c r="D67" s="18">
        <v>178</v>
      </c>
      <c r="E67" s="6" t="s">
        <v>4</v>
      </c>
      <c r="F67" s="7">
        <v>4118.7</v>
      </c>
      <c r="G67" s="7">
        <v>131.4</v>
      </c>
      <c r="H67" s="8">
        <v>0</v>
      </c>
      <c r="I67" s="7">
        <f t="shared" si="6"/>
        <v>131.4</v>
      </c>
      <c r="J67" s="7">
        <f t="shared" si="5"/>
        <v>3987.2999999999997</v>
      </c>
      <c r="K67" s="10" t="s">
        <v>304</v>
      </c>
      <c r="L67" s="6" t="s">
        <v>305</v>
      </c>
      <c r="M67" s="5" t="s">
        <v>756</v>
      </c>
      <c r="N67" s="5" t="s">
        <v>486</v>
      </c>
      <c r="O67" s="37" t="s">
        <v>767</v>
      </c>
      <c r="P67" s="19"/>
    </row>
    <row r="68" spans="1:16" s="11" customFormat="1" ht="25.05" customHeight="1" x14ac:dyDescent="0.35">
      <c r="A68" s="18">
        <v>55</v>
      </c>
      <c r="B68" s="9" t="s">
        <v>269</v>
      </c>
      <c r="C68" s="18">
        <v>18</v>
      </c>
      <c r="D68" s="18">
        <v>91</v>
      </c>
      <c r="E68" s="6" t="s">
        <v>20</v>
      </c>
      <c r="F68" s="7">
        <v>7739</v>
      </c>
      <c r="G68" s="7">
        <v>529</v>
      </c>
      <c r="H68" s="8">
        <v>0</v>
      </c>
      <c r="I68" s="7">
        <f t="shared" si="6"/>
        <v>529</v>
      </c>
      <c r="J68" s="7">
        <f t="shared" si="5"/>
        <v>7210</v>
      </c>
      <c r="K68" s="10" t="s">
        <v>270</v>
      </c>
      <c r="L68" s="6" t="s">
        <v>139</v>
      </c>
      <c r="M68" s="5" t="s">
        <v>732</v>
      </c>
      <c r="N68" s="5" t="s">
        <v>733</v>
      </c>
      <c r="O68" s="37" t="s">
        <v>734</v>
      </c>
      <c r="P68" s="19"/>
    </row>
    <row r="69" spans="1:16" s="11" customFormat="1" ht="25.05" customHeight="1" x14ac:dyDescent="0.35">
      <c r="A69" s="18">
        <v>56</v>
      </c>
      <c r="B69" s="9" t="s">
        <v>57</v>
      </c>
      <c r="C69" s="18">
        <v>13</v>
      </c>
      <c r="D69" s="18">
        <v>131</v>
      </c>
      <c r="E69" s="6" t="s">
        <v>4</v>
      </c>
      <c r="F69" s="7">
        <v>6877.1</v>
      </c>
      <c r="G69" s="7">
        <v>2</v>
      </c>
      <c r="H69" s="8">
        <v>0</v>
      </c>
      <c r="I69" s="7">
        <f t="shared" si="6"/>
        <v>2</v>
      </c>
      <c r="J69" s="7">
        <f t="shared" ref="J69:J100" si="7">F69-G69</f>
        <v>6875.1</v>
      </c>
      <c r="K69" s="10" t="s">
        <v>58</v>
      </c>
      <c r="L69" s="6" t="s">
        <v>59</v>
      </c>
      <c r="M69" s="5" t="s">
        <v>757</v>
      </c>
      <c r="N69" s="5" t="s">
        <v>427</v>
      </c>
      <c r="O69" s="37" t="s">
        <v>758</v>
      </c>
      <c r="P69" s="19"/>
    </row>
    <row r="70" spans="1:16" s="11" customFormat="1" ht="25.05" customHeight="1" x14ac:dyDescent="0.35">
      <c r="A70" s="18">
        <v>57</v>
      </c>
      <c r="B70" s="9" t="s">
        <v>221</v>
      </c>
      <c r="C70" s="18">
        <v>19</v>
      </c>
      <c r="D70" s="18">
        <v>68</v>
      </c>
      <c r="E70" s="6" t="s">
        <v>49</v>
      </c>
      <c r="F70" s="7">
        <v>521.9</v>
      </c>
      <c r="G70" s="7">
        <v>3</v>
      </c>
      <c r="H70" s="8">
        <v>0</v>
      </c>
      <c r="I70" s="7">
        <f t="shared" si="6"/>
        <v>3</v>
      </c>
      <c r="J70" s="7">
        <f t="shared" si="7"/>
        <v>518.9</v>
      </c>
      <c r="K70" s="10" t="s">
        <v>222</v>
      </c>
      <c r="L70" s="6" t="s">
        <v>223</v>
      </c>
      <c r="M70" s="5" t="s">
        <v>529</v>
      </c>
      <c r="N70" s="5" t="s">
        <v>530</v>
      </c>
      <c r="O70" s="37" t="s">
        <v>531</v>
      </c>
      <c r="P70" s="19"/>
    </row>
    <row r="71" spans="1:16" s="11" customFormat="1" ht="25.05" customHeight="1" x14ac:dyDescent="0.35">
      <c r="A71" s="18">
        <v>58</v>
      </c>
      <c r="B71" s="9" t="s">
        <v>170</v>
      </c>
      <c r="C71" s="18">
        <v>26</v>
      </c>
      <c r="D71" s="18">
        <v>210</v>
      </c>
      <c r="E71" s="6" t="s">
        <v>4</v>
      </c>
      <c r="F71" s="7">
        <v>4405.1000000000004</v>
      </c>
      <c r="G71" s="7">
        <v>97.2</v>
      </c>
      <c r="H71" s="8">
        <v>0</v>
      </c>
      <c r="I71" s="7">
        <f t="shared" si="6"/>
        <v>97.2</v>
      </c>
      <c r="J71" s="7">
        <f t="shared" si="7"/>
        <v>4307.9000000000005</v>
      </c>
      <c r="K71" s="10" t="s">
        <v>171</v>
      </c>
      <c r="L71" s="6" t="s">
        <v>172</v>
      </c>
      <c r="M71" s="5" t="s">
        <v>647</v>
      </c>
      <c r="N71" s="5" t="s">
        <v>648</v>
      </c>
      <c r="O71" s="37" t="s">
        <v>649</v>
      </c>
      <c r="P71" s="19"/>
    </row>
    <row r="72" spans="1:16" s="11" customFormat="1" ht="25.05" customHeight="1" x14ac:dyDescent="0.35">
      <c r="A72" s="18">
        <v>59</v>
      </c>
      <c r="B72" s="9" t="s">
        <v>765</v>
      </c>
      <c r="C72" s="18">
        <v>13</v>
      </c>
      <c r="D72" s="18">
        <v>43</v>
      </c>
      <c r="E72" s="6" t="s">
        <v>4</v>
      </c>
      <c r="F72" s="7">
        <v>3551.8</v>
      </c>
      <c r="G72" s="7">
        <v>1162.2</v>
      </c>
      <c r="H72" s="8">
        <v>0</v>
      </c>
      <c r="I72" s="7">
        <f t="shared" si="6"/>
        <v>1162.2</v>
      </c>
      <c r="J72" s="7">
        <f t="shared" si="7"/>
        <v>2389.6000000000004</v>
      </c>
      <c r="K72" s="10" t="s">
        <v>42</v>
      </c>
      <c r="L72" s="6" t="s">
        <v>41</v>
      </c>
      <c r="M72" s="5" t="s">
        <v>488</v>
      </c>
      <c r="N72" s="5" t="s">
        <v>489</v>
      </c>
      <c r="O72" s="37" t="s">
        <v>490</v>
      </c>
      <c r="P72" s="19"/>
    </row>
    <row r="73" spans="1:16" s="11" customFormat="1" ht="25.05" customHeight="1" x14ac:dyDescent="0.35">
      <c r="A73" s="52">
        <v>60</v>
      </c>
      <c r="B73" s="9" t="s">
        <v>312</v>
      </c>
      <c r="C73" s="18">
        <v>26</v>
      </c>
      <c r="D73" s="18">
        <v>41</v>
      </c>
      <c r="E73" s="6" t="s">
        <v>20</v>
      </c>
      <c r="F73" s="7">
        <v>5067.3</v>
      </c>
      <c r="G73" s="7">
        <v>150.9</v>
      </c>
      <c r="H73" s="8">
        <v>0</v>
      </c>
      <c r="I73" s="7">
        <f t="shared" si="6"/>
        <v>150.9</v>
      </c>
      <c r="J73" s="7">
        <f t="shared" si="7"/>
        <v>4916.4000000000005</v>
      </c>
      <c r="K73" s="10" t="s">
        <v>313</v>
      </c>
      <c r="L73" s="6" t="s">
        <v>314</v>
      </c>
      <c r="M73" s="5" t="s">
        <v>560</v>
      </c>
      <c r="N73" s="5" t="s">
        <v>194</v>
      </c>
      <c r="O73" s="37" t="s">
        <v>561</v>
      </c>
      <c r="P73" s="19"/>
    </row>
    <row r="74" spans="1:16" s="11" customFormat="1" ht="25.05" customHeight="1" x14ac:dyDescent="0.35">
      <c r="A74" s="54"/>
      <c r="B74" s="9" t="s">
        <v>312</v>
      </c>
      <c r="C74" s="18">
        <v>26</v>
      </c>
      <c r="D74" s="18">
        <v>243</v>
      </c>
      <c r="E74" s="6" t="s">
        <v>20</v>
      </c>
      <c r="F74" s="7">
        <v>4771.5</v>
      </c>
      <c r="G74" s="7">
        <v>1620.7</v>
      </c>
      <c r="H74" s="8">
        <v>0</v>
      </c>
      <c r="I74" s="7">
        <f t="shared" si="6"/>
        <v>1620.7</v>
      </c>
      <c r="J74" s="7">
        <f t="shared" si="7"/>
        <v>3150.8</v>
      </c>
      <c r="K74" s="10" t="s">
        <v>315</v>
      </c>
      <c r="L74" s="6" t="s">
        <v>314</v>
      </c>
      <c r="M74" s="5" t="s">
        <v>560</v>
      </c>
      <c r="N74" s="5" t="s">
        <v>194</v>
      </c>
      <c r="O74" s="37" t="s">
        <v>561</v>
      </c>
      <c r="P74" s="19"/>
    </row>
    <row r="75" spans="1:16" s="11" customFormat="1" ht="25.05" customHeight="1" x14ac:dyDescent="0.35">
      <c r="A75" s="18">
        <v>61</v>
      </c>
      <c r="B75" s="9" t="s">
        <v>158</v>
      </c>
      <c r="C75" s="18">
        <v>13</v>
      </c>
      <c r="D75" s="18">
        <v>282</v>
      </c>
      <c r="E75" s="6" t="s">
        <v>4</v>
      </c>
      <c r="F75" s="7">
        <v>17608.2</v>
      </c>
      <c r="G75" s="7">
        <v>375.29999999999995</v>
      </c>
      <c r="H75" s="8">
        <v>0</v>
      </c>
      <c r="I75" s="7">
        <f t="shared" si="6"/>
        <v>375.29999999999995</v>
      </c>
      <c r="J75" s="7">
        <f t="shared" si="7"/>
        <v>17232.900000000001</v>
      </c>
      <c r="K75" s="10" t="s">
        <v>159</v>
      </c>
      <c r="L75" s="6" t="s">
        <v>160</v>
      </c>
      <c r="M75" s="5" t="s">
        <v>452</v>
      </c>
      <c r="N75" s="5" t="s">
        <v>791</v>
      </c>
      <c r="O75" s="37" t="s">
        <v>792</v>
      </c>
      <c r="P75" s="19"/>
    </row>
    <row r="76" spans="1:16" s="11" customFormat="1" ht="25.05" customHeight="1" x14ac:dyDescent="0.35">
      <c r="A76" s="18">
        <v>62</v>
      </c>
      <c r="B76" s="9" t="s">
        <v>333</v>
      </c>
      <c r="C76" s="18">
        <v>26</v>
      </c>
      <c r="D76" s="18">
        <v>117</v>
      </c>
      <c r="E76" s="6" t="s">
        <v>4</v>
      </c>
      <c r="F76" s="7">
        <v>3387.7</v>
      </c>
      <c r="G76" s="7">
        <v>1753.1</v>
      </c>
      <c r="H76" s="8">
        <v>0</v>
      </c>
      <c r="I76" s="7">
        <f t="shared" si="6"/>
        <v>1753.1</v>
      </c>
      <c r="J76" s="7">
        <f t="shared" si="7"/>
        <v>1634.6</v>
      </c>
      <c r="K76" s="10" t="s">
        <v>334</v>
      </c>
      <c r="L76" s="6" t="s">
        <v>268</v>
      </c>
      <c r="M76" s="5" t="s">
        <v>602</v>
      </c>
      <c r="N76" s="5" t="s">
        <v>137</v>
      </c>
      <c r="O76" s="37" t="s">
        <v>603</v>
      </c>
      <c r="P76" s="19"/>
    </row>
    <row r="77" spans="1:16" s="11" customFormat="1" ht="25.05" customHeight="1" x14ac:dyDescent="0.35">
      <c r="A77" s="18">
        <v>63</v>
      </c>
      <c r="B77" s="9" t="s">
        <v>400</v>
      </c>
      <c r="C77" s="18">
        <v>31</v>
      </c>
      <c r="D77" s="18">
        <v>59</v>
      </c>
      <c r="E77" s="6" t="s">
        <v>4</v>
      </c>
      <c r="F77" s="7">
        <v>6511.2</v>
      </c>
      <c r="G77" s="7">
        <v>2526.9</v>
      </c>
      <c r="H77" s="8">
        <v>0</v>
      </c>
      <c r="I77" s="7">
        <f t="shared" si="6"/>
        <v>2526.9</v>
      </c>
      <c r="J77" s="7">
        <f t="shared" si="7"/>
        <v>3984.2999999999997</v>
      </c>
      <c r="K77" s="10" t="s">
        <v>401</v>
      </c>
      <c r="L77" s="6" t="s">
        <v>402</v>
      </c>
      <c r="M77" s="5" t="s">
        <v>564</v>
      </c>
      <c r="N77" s="5" t="s">
        <v>451</v>
      </c>
      <c r="O77" s="37" t="s">
        <v>565</v>
      </c>
      <c r="P77" s="19"/>
    </row>
    <row r="78" spans="1:16" s="11" customFormat="1" ht="25.05" customHeight="1" x14ac:dyDescent="0.35">
      <c r="A78" s="18">
        <v>64</v>
      </c>
      <c r="B78" s="9" t="s">
        <v>247</v>
      </c>
      <c r="C78" s="18">
        <v>19</v>
      </c>
      <c r="D78" s="18">
        <v>130</v>
      </c>
      <c r="E78" s="6" t="s">
        <v>4</v>
      </c>
      <c r="F78" s="7">
        <v>2000</v>
      </c>
      <c r="G78" s="7">
        <v>1317.3</v>
      </c>
      <c r="H78" s="8">
        <v>0</v>
      </c>
      <c r="I78" s="7">
        <f t="shared" si="6"/>
        <v>1317.3</v>
      </c>
      <c r="J78" s="7">
        <f t="shared" si="7"/>
        <v>682.7</v>
      </c>
      <c r="K78" s="10" t="s">
        <v>248</v>
      </c>
      <c r="L78" s="6" t="s">
        <v>246</v>
      </c>
      <c r="M78" s="5" t="s">
        <v>541</v>
      </c>
      <c r="N78" s="5" t="s">
        <v>542</v>
      </c>
      <c r="O78" s="37" t="s">
        <v>543</v>
      </c>
      <c r="P78" s="19"/>
    </row>
    <row r="79" spans="1:16" s="11" customFormat="1" ht="25.05" customHeight="1" x14ac:dyDescent="0.35">
      <c r="A79" s="18">
        <v>65</v>
      </c>
      <c r="B79" s="9" t="s">
        <v>244</v>
      </c>
      <c r="C79" s="18">
        <v>19</v>
      </c>
      <c r="D79" s="18">
        <v>129</v>
      </c>
      <c r="E79" s="6" t="s">
        <v>4</v>
      </c>
      <c r="F79" s="7">
        <v>13099.3</v>
      </c>
      <c r="G79" s="7">
        <v>2662.2</v>
      </c>
      <c r="H79" s="8">
        <v>0</v>
      </c>
      <c r="I79" s="7">
        <f t="shared" si="6"/>
        <v>2662.2</v>
      </c>
      <c r="J79" s="7">
        <f t="shared" si="7"/>
        <v>10437.099999999999</v>
      </c>
      <c r="K79" s="10" t="s">
        <v>245</v>
      </c>
      <c r="L79" s="6" t="s">
        <v>246</v>
      </c>
      <c r="M79" s="5" t="s">
        <v>572</v>
      </c>
      <c r="N79" s="5" t="s">
        <v>573</v>
      </c>
      <c r="O79" s="37" t="s">
        <v>574</v>
      </c>
      <c r="P79" s="19"/>
    </row>
    <row r="80" spans="1:16" s="11" customFormat="1" ht="25.05" customHeight="1" x14ac:dyDescent="0.35">
      <c r="A80" s="49">
        <v>66</v>
      </c>
      <c r="B80" s="46" t="s">
        <v>365</v>
      </c>
      <c r="C80" s="18">
        <v>31</v>
      </c>
      <c r="D80" s="18">
        <v>9</v>
      </c>
      <c r="E80" s="6" t="s">
        <v>4</v>
      </c>
      <c r="F80" s="7">
        <v>5800.8</v>
      </c>
      <c r="G80" s="7">
        <v>89.7</v>
      </c>
      <c r="H80" s="8">
        <v>0</v>
      </c>
      <c r="I80" s="7">
        <f t="shared" si="6"/>
        <v>89.7</v>
      </c>
      <c r="J80" s="7">
        <f t="shared" si="7"/>
        <v>5711.1</v>
      </c>
      <c r="K80" s="10" t="s">
        <v>366</v>
      </c>
      <c r="L80" s="6" t="s">
        <v>268</v>
      </c>
      <c r="M80" s="5" t="s">
        <v>610</v>
      </c>
      <c r="N80" s="5" t="s">
        <v>477</v>
      </c>
      <c r="O80" s="37" t="s">
        <v>611</v>
      </c>
      <c r="P80" s="19"/>
    </row>
    <row r="81" spans="1:16" s="11" customFormat="1" ht="25.05" customHeight="1" x14ac:dyDescent="0.35">
      <c r="A81" s="51"/>
      <c r="B81" s="47"/>
      <c r="C81" s="18">
        <v>31</v>
      </c>
      <c r="D81" s="18">
        <v>34</v>
      </c>
      <c r="E81" s="6" t="s">
        <v>20</v>
      </c>
      <c r="F81" s="7">
        <v>5270.6</v>
      </c>
      <c r="G81" s="7">
        <v>2153.9</v>
      </c>
      <c r="H81" s="8">
        <v>0</v>
      </c>
      <c r="I81" s="7">
        <f t="shared" si="6"/>
        <v>2153.9</v>
      </c>
      <c r="J81" s="7">
        <f t="shared" si="7"/>
        <v>3116.7000000000003</v>
      </c>
      <c r="K81" s="10" t="s">
        <v>367</v>
      </c>
      <c r="L81" s="6" t="s">
        <v>368</v>
      </c>
      <c r="M81" s="5" t="s">
        <v>610</v>
      </c>
      <c r="N81" s="5" t="s">
        <v>477</v>
      </c>
      <c r="O81" s="37" t="s">
        <v>611</v>
      </c>
      <c r="P81" s="19"/>
    </row>
    <row r="82" spans="1:16" s="11" customFormat="1" ht="25.05" customHeight="1" x14ac:dyDescent="0.35">
      <c r="A82" s="18">
        <v>67</v>
      </c>
      <c r="B82" s="9" t="s">
        <v>362</v>
      </c>
      <c r="C82" s="18">
        <v>31</v>
      </c>
      <c r="D82" s="18">
        <v>8</v>
      </c>
      <c r="E82" s="6" t="s">
        <v>4</v>
      </c>
      <c r="F82" s="7">
        <v>7071.8</v>
      </c>
      <c r="G82" s="7">
        <v>5409</v>
      </c>
      <c r="H82" s="8">
        <v>0</v>
      </c>
      <c r="I82" s="7">
        <f t="shared" si="6"/>
        <v>5409</v>
      </c>
      <c r="J82" s="7">
        <f t="shared" si="7"/>
        <v>1662.8000000000002</v>
      </c>
      <c r="K82" s="10" t="s">
        <v>363</v>
      </c>
      <c r="L82" s="6" t="s">
        <v>364</v>
      </c>
      <c r="M82" s="5" t="s">
        <v>555</v>
      </c>
      <c r="N82" s="5" t="s">
        <v>544</v>
      </c>
      <c r="O82" s="37" t="s">
        <v>556</v>
      </c>
      <c r="P82" s="19"/>
    </row>
    <row r="83" spans="1:16" s="11" customFormat="1" ht="25.05" customHeight="1" x14ac:dyDescent="0.35">
      <c r="A83" s="18">
        <v>68</v>
      </c>
      <c r="B83" s="9" t="s">
        <v>297</v>
      </c>
      <c r="C83" s="18">
        <v>26</v>
      </c>
      <c r="D83" s="18">
        <v>172</v>
      </c>
      <c r="E83" s="6" t="s">
        <v>4</v>
      </c>
      <c r="F83" s="7">
        <v>16525</v>
      </c>
      <c r="G83" s="7">
        <v>4636.5</v>
      </c>
      <c r="H83" s="8">
        <v>0</v>
      </c>
      <c r="I83" s="7">
        <f t="shared" si="6"/>
        <v>4636.5</v>
      </c>
      <c r="J83" s="7">
        <f t="shared" si="7"/>
        <v>11888.5</v>
      </c>
      <c r="K83" s="10" t="s">
        <v>298</v>
      </c>
      <c r="L83" s="6" t="s">
        <v>299</v>
      </c>
      <c r="M83" s="5" t="s">
        <v>591</v>
      </c>
      <c r="N83" s="13" t="s">
        <v>592</v>
      </c>
      <c r="O83" s="37" t="s">
        <v>593</v>
      </c>
      <c r="P83" s="19"/>
    </row>
    <row r="84" spans="1:16" s="11" customFormat="1" ht="25.05" customHeight="1" x14ac:dyDescent="0.35">
      <c r="A84" s="18">
        <v>69</v>
      </c>
      <c r="B84" s="9" t="s">
        <v>335</v>
      </c>
      <c r="C84" s="18">
        <v>26</v>
      </c>
      <c r="D84" s="18">
        <v>119</v>
      </c>
      <c r="E84" s="6" t="s">
        <v>4</v>
      </c>
      <c r="F84" s="7">
        <v>1359.9</v>
      </c>
      <c r="G84" s="7">
        <v>24.7</v>
      </c>
      <c r="H84" s="8">
        <v>0</v>
      </c>
      <c r="I84" s="7">
        <f t="shared" si="6"/>
        <v>24.7</v>
      </c>
      <c r="J84" s="7">
        <f t="shared" si="7"/>
        <v>1335.2</v>
      </c>
      <c r="K84" s="10" t="s">
        <v>336</v>
      </c>
      <c r="L84" s="6" t="s">
        <v>68</v>
      </c>
      <c r="M84" s="5" t="s">
        <v>604</v>
      </c>
      <c r="N84" s="5" t="s">
        <v>605</v>
      </c>
      <c r="O84" s="37" t="s">
        <v>606</v>
      </c>
      <c r="P84" s="19"/>
    </row>
    <row r="85" spans="1:16" s="11" customFormat="1" ht="25.05" customHeight="1" x14ac:dyDescent="0.35">
      <c r="A85" s="18">
        <v>70</v>
      </c>
      <c r="B85" s="9" t="s">
        <v>120</v>
      </c>
      <c r="C85" s="18">
        <v>12</v>
      </c>
      <c r="D85" s="18">
        <v>465</v>
      </c>
      <c r="E85" s="6" t="s">
        <v>4</v>
      </c>
      <c r="F85" s="7">
        <v>3093.3</v>
      </c>
      <c r="G85" s="7">
        <v>1016.2</v>
      </c>
      <c r="H85" s="8">
        <v>0</v>
      </c>
      <c r="I85" s="7">
        <f t="shared" si="6"/>
        <v>1016.2</v>
      </c>
      <c r="J85" s="7">
        <f t="shared" si="7"/>
        <v>2077.1000000000004</v>
      </c>
      <c r="K85" s="10" t="s">
        <v>121</v>
      </c>
      <c r="L85" s="6" t="s">
        <v>41</v>
      </c>
      <c r="M85" s="5" t="s">
        <v>423</v>
      </c>
      <c r="N85" s="5" t="s">
        <v>424</v>
      </c>
      <c r="O85" s="37" t="s">
        <v>425</v>
      </c>
      <c r="P85" s="19"/>
    </row>
    <row r="86" spans="1:16" s="11" customFormat="1" ht="25.05" customHeight="1" x14ac:dyDescent="0.35">
      <c r="A86" s="18">
        <v>71</v>
      </c>
      <c r="B86" s="9" t="s">
        <v>337</v>
      </c>
      <c r="C86" s="18">
        <v>26</v>
      </c>
      <c r="D86" s="18">
        <v>120</v>
      </c>
      <c r="E86" s="6" t="s">
        <v>4</v>
      </c>
      <c r="F86" s="7">
        <v>1333.3</v>
      </c>
      <c r="G86" s="7">
        <v>471.8</v>
      </c>
      <c r="H86" s="8">
        <v>0</v>
      </c>
      <c r="I86" s="7">
        <f t="shared" si="6"/>
        <v>471.8</v>
      </c>
      <c r="J86" s="7">
        <f t="shared" si="7"/>
        <v>861.5</v>
      </c>
      <c r="K86" s="10" t="s">
        <v>338</v>
      </c>
      <c r="L86" s="6" t="s">
        <v>41</v>
      </c>
      <c r="M86" s="5" t="s">
        <v>607</v>
      </c>
      <c r="N86" s="6"/>
      <c r="O86" s="37" t="s">
        <v>608</v>
      </c>
      <c r="P86" s="19"/>
    </row>
    <row r="87" spans="1:16" s="11" customFormat="1" ht="25.05" customHeight="1" x14ac:dyDescent="0.35">
      <c r="A87" s="49">
        <v>72</v>
      </c>
      <c r="B87" s="46" t="s">
        <v>195</v>
      </c>
      <c r="C87" s="18">
        <v>19</v>
      </c>
      <c r="D87" s="18">
        <v>26</v>
      </c>
      <c r="E87" s="6" t="s">
        <v>4</v>
      </c>
      <c r="F87" s="7">
        <v>1312.7</v>
      </c>
      <c r="G87" s="7">
        <v>766.5</v>
      </c>
      <c r="H87" s="8">
        <v>0</v>
      </c>
      <c r="I87" s="7">
        <f t="shared" si="6"/>
        <v>766.5</v>
      </c>
      <c r="J87" s="7">
        <f t="shared" si="7"/>
        <v>546.20000000000005</v>
      </c>
      <c r="K87" s="10" t="s">
        <v>196</v>
      </c>
      <c r="L87" s="6" t="s">
        <v>197</v>
      </c>
      <c r="M87" s="5" t="s">
        <v>707</v>
      </c>
      <c r="N87" s="5" t="s">
        <v>421</v>
      </c>
      <c r="O87" s="37" t="s">
        <v>708</v>
      </c>
      <c r="P87" s="19"/>
    </row>
    <row r="88" spans="1:16" s="11" customFormat="1" ht="25.05" customHeight="1" x14ac:dyDescent="0.35">
      <c r="A88" s="51"/>
      <c r="B88" s="47"/>
      <c r="C88" s="18">
        <v>19</v>
      </c>
      <c r="D88" s="18">
        <v>27</v>
      </c>
      <c r="E88" s="6" t="s">
        <v>4</v>
      </c>
      <c r="F88" s="7">
        <v>996.6</v>
      </c>
      <c r="G88" s="7">
        <v>995.8</v>
      </c>
      <c r="H88" s="8">
        <v>0</v>
      </c>
      <c r="I88" s="7">
        <f t="shared" si="6"/>
        <v>995.8</v>
      </c>
      <c r="J88" s="7">
        <f t="shared" si="7"/>
        <v>0.80000000000006821</v>
      </c>
      <c r="K88" s="10" t="s">
        <v>198</v>
      </c>
      <c r="L88" s="6" t="s">
        <v>199</v>
      </c>
      <c r="M88" s="5" t="s">
        <v>707</v>
      </c>
      <c r="N88" s="5" t="s">
        <v>421</v>
      </c>
      <c r="O88" s="37" t="s">
        <v>708</v>
      </c>
      <c r="P88" s="19"/>
    </row>
    <row r="89" spans="1:16" s="11" customFormat="1" ht="25.05" customHeight="1" x14ac:dyDescent="0.35">
      <c r="A89" s="18">
        <v>73</v>
      </c>
      <c r="B89" s="9" t="s">
        <v>66</v>
      </c>
      <c r="C89" s="18">
        <v>13</v>
      </c>
      <c r="D89" s="18">
        <v>247</v>
      </c>
      <c r="E89" s="6" t="s">
        <v>4</v>
      </c>
      <c r="F89" s="7">
        <v>6637.4</v>
      </c>
      <c r="G89" s="7">
        <v>2256.1000000000004</v>
      </c>
      <c r="H89" s="8">
        <v>0</v>
      </c>
      <c r="I89" s="7">
        <f t="shared" si="6"/>
        <v>2256.1000000000004</v>
      </c>
      <c r="J89" s="7">
        <f t="shared" si="7"/>
        <v>4381.2999999999993</v>
      </c>
      <c r="K89" s="10" t="s">
        <v>67</v>
      </c>
      <c r="L89" s="6" t="s">
        <v>68</v>
      </c>
      <c r="M89" s="5" t="s">
        <v>691</v>
      </c>
      <c r="N89" s="5" t="s">
        <v>554</v>
      </c>
      <c r="O89" s="37" t="s">
        <v>692</v>
      </c>
      <c r="P89" s="19"/>
    </row>
    <row r="90" spans="1:16" s="11" customFormat="1" ht="25.05" customHeight="1" x14ac:dyDescent="0.35">
      <c r="A90" s="18">
        <v>74</v>
      </c>
      <c r="B90" s="9" t="s">
        <v>186</v>
      </c>
      <c r="C90" s="18">
        <v>31</v>
      </c>
      <c r="D90" s="18">
        <v>58</v>
      </c>
      <c r="E90" s="6" t="s">
        <v>4</v>
      </c>
      <c r="F90" s="7">
        <v>1014.1</v>
      </c>
      <c r="G90" s="7">
        <v>94</v>
      </c>
      <c r="H90" s="8">
        <v>0</v>
      </c>
      <c r="I90" s="7">
        <f t="shared" si="6"/>
        <v>94</v>
      </c>
      <c r="J90" s="7">
        <f t="shared" si="7"/>
        <v>920.1</v>
      </c>
      <c r="K90" s="10" t="s">
        <v>416</v>
      </c>
      <c r="L90" s="5" t="s">
        <v>402</v>
      </c>
      <c r="M90" s="5" t="s">
        <v>562</v>
      </c>
      <c r="N90" s="5" t="s">
        <v>427</v>
      </c>
      <c r="O90" s="37" t="s">
        <v>563</v>
      </c>
      <c r="P90" s="19"/>
    </row>
    <row r="91" spans="1:16" s="11" customFormat="1" ht="25.05" customHeight="1" x14ac:dyDescent="0.35">
      <c r="A91" s="18">
        <v>75</v>
      </c>
      <c r="B91" s="9" t="s">
        <v>391</v>
      </c>
      <c r="C91" s="18">
        <v>31</v>
      </c>
      <c r="D91" s="18">
        <v>48</v>
      </c>
      <c r="E91" s="6" t="s">
        <v>4</v>
      </c>
      <c r="F91" s="7">
        <v>3000</v>
      </c>
      <c r="G91" s="7">
        <v>2589.3000000000002</v>
      </c>
      <c r="H91" s="8">
        <v>0</v>
      </c>
      <c r="I91" s="7">
        <f t="shared" si="6"/>
        <v>2589.3000000000002</v>
      </c>
      <c r="J91" s="7">
        <f t="shared" si="7"/>
        <v>410.69999999999982</v>
      </c>
      <c r="K91" s="10" t="s">
        <v>392</v>
      </c>
      <c r="L91" s="6" t="s">
        <v>30</v>
      </c>
      <c r="M91" s="5" t="s">
        <v>568</v>
      </c>
      <c r="N91" s="5" t="s">
        <v>445</v>
      </c>
      <c r="O91" s="37" t="s">
        <v>569</v>
      </c>
      <c r="P91" s="19"/>
    </row>
    <row r="92" spans="1:16" s="11" customFormat="1" ht="25.05" customHeight="1" x14ac:dyDescent="0.35">
      <c r="A92" s="18">
        <v>76</v>
      </c>
      <c r="B92" s="9" t="s">
        <v>215</v>
      </c>
      <c r="C92" s="18">
        <v>19</v>
      </c>
      <c r="D92" s="18">
        <v>59</v>
      </c>
      <c r="E92" s="6" t="s">
        <v>4</v>
      </c>
      <c r="F92" s="7">
        <v>9792.6</v>
      </c>
      <c r="G92" s="7">
        <v>4219.8999999999996</v>
      </c>
      <c r="H92" s="8">
        <v>0</v>
      </c>
      <c r="I92" s="7">
        <f t="shared" si="6"/>
        <v>4219.8999999999996</v>
      </c>
      <c r="J92" s="7">
        <f t="shared" si="7"/>
        <v>5572.7000000000007</v>
      </c>
      <c r="K92" s="10" t="s">
        <v>216</v>
      </c>
      <c r="L92" s="6" t="s">
        <v>217</v>
      </c>
      <c r="M92" s="5" t="s">
        <v>630</v>
      </c>
      <c r="N92" s="5" t="s">
        <v>631</v>
      </c>
      <c r="O92" s="37" t="s">
        <v>632</v>
      </c>
      <c r="P92" s="19"/>
    </row>
    <row r="93" spans="1:16" s="11" customFormat="1" ht="25.05" customHeight="1" x14ac:dyDescent="0.35">
      <c r="A93" s="18">
        <v>77</v>
      </c>
      <c r="B93" s="9" t="s">
        <v>200</v>
      </c>
      <c r="C93" s="18">
        <v>19</v>
      </c>
      <c r="D93" s="18">
        <v>39</v>
      </c>
      <c r="E93" s="6" t="s">
        <v>4</v>
      </c>
      <c r="F93" s="7">
        <v>12320.8</v>
      </c>
      <c r="G93" s="7">
        <v>3777.5</v>
      </c>
      <c r="H93" s="8">
        <v>0</v>
      </c>
      <c r="I93" s="7">
        <f t="shared" si="6"/>
        <v>3777.5</v>
      </c>
      <c r="J93" s="7">
        <f t="shared" si="7"/>
        <v>8543.2999999999993</v>
      </c>
      <c r="K93" s="10" t="s">
        <v>201</v>
      </c>
      <c r="L93" s="6" t="s">
        <v>74</v>
      </c>
      <c r="M93" s="5" t="s">
        <v>622</v>
      </c>
      <c r="N93" s="5" t="s">
        <v>794</v>
      </c>
      <c r="O93" s="37" t="s">
        <v>623</v>
      </c>
      <c r="P93" s="19"/>
    </row>
    <row r="94" spans="1:16" s="11" customFormat="1" ht="25.05" customHeight="1" x14ac:dyDescent="0.35">
      <c r="A94" s="18">
        <v>78</v>
      </c>
      <c r="B94" s="9" t="s">
        <v>250</v>
      </c>
      <c r="C94" s="18">
        <v>19</v>
      </c>
      <c r="D94" s="18">
        <v>132</v>
      </c>
      <c r="E94" s="6" t="s">
        <v>4</v>
      </c>
      <c r="F94" s="7">
        <v>5810.4</v>
      </c>
      <c r="G94" s="7">
        <v>1540</v>
      </c>
      <c r="H94" s="8">
        <v>0</v>
      </c>
      <c r="I94" s="7">
        <f t="shared" si="6"/>
        <v>1540</v>
      </c>
      <c r="J94" s="7">
        <f t="shared" si="7"/>
        <v>4270.3999999999996</v>
      </c>
      <c r="K94" s="10" t="s">
        <v>251</v>
      </c>
      <c r="L94" s="6" t="s">
        <v>249</v>
      </c>
      <c r="M94" s="5" t="s">
        <v>578</v>
      </c>
      <c r="N94" s="5" t="s">
        <v>579</v>
      </c>
      <c r="O94" s="37" t="s">
        <v>580</v>
      </c>
      <c r="P94" s="19"/>
    </row>
    <row r="95" spans="1:16" s="11" customFormat="1" ht="25.05" customHeight="1" x14ac:dyDescent="0.35">
      <c r="A95" s="18">
        <v>79</v>
      </c>
      <c r="B95" s="9" t="s">
        <v>72</v>
      </c>
      <c r="C95" s="18">
        <v>13</v>
      </c>
      <c r="D95" s="18">
        <v>249</v>
      </c>
      <c r="E95" s="6" t="s">
        <v>4</v>
      </c>
      <c r="F95" s="7">
        <v>10174.799999999999</v>
      </c>
      <c r="G95" s="7">
        <v>5932.1</v>
      </c>
      <c r="H95" s="8">
        <v>0</v>
      </c>
      <c r="I95" s="7">
        <f t="shared" si="6"/>
        <v>5932.1</v>
      </c>
      <c r="J95" s="7">
        <f t="shared" si="7"/>
        <v>4242.6999999999989</v>
      </c>
      <c r="K95" s="10" t="s">
        <v>73</v>
      </c>
      <c r="L95" s="6" t="s">
        <v>74</v>
      </c>
      <c r="M95" s="5" t="s">
        <v>476</v>
      </c>
      <c r="N95" s="6" t="s">
        <v>477</v>
      </c>
      <c r="O95" s="38" t="s">
        <v>478</v>
      </c>
      <c r="P95" s="19"/>
    </row>
    <row r="96" spans="1:16" s="11" customFormat="1" ht="25.05" customHeight="1" x14ac:dyDescent="0.35">
      <c r="A96" s="49">
        <v>80</v>
      </c>
      <c r="B96" s="46" t="s">
        <v>281</v>
      </c>
      <c r="C96" s="18">
        <v>19</v>
      </c>
      <c r="D96" s="18">
        <v>135</v>
      </c>
      <c r="E96" s="6" t="s">
        <v>4</v>
      </c>
      <c r="F96" s="7">
        <v>13317</v>
      </c>
      <c r="G96" s="7">
        <v>2241.5</v>
      </c>
      <c r="H96" s="8">
        <v>0</v>
      </c>
      <c r="I96" s="7">
        <f t="shared" si="6"/>
        <v>2241.5</v>
      </c>
      <c r="J96" s="7">
        <f t="shared" si="7"/>
        <v>11075.5</v>
      </c>
      <c r="K96" s="10" t="s">
        <v>284</v>
      </c>
      <c r="L96" s="6" t="s">
        <v>283</v>
      </c>
      <c r="M96" s="5" t="s">
        <v>575</v>
      </c>
      <c r="N96" s="5" t="s">
        <v>576</v>
      </c>
      <c r="O96" s="37" t="s">
        <v>577</v>
      </c>
      <c r="P96" s="19"/>
    </row>
    <row r="97" spans="1:16" s="11" customFormat="1" ht="25.05" customHeight="1" x14ac:dyDescent="0.35">
      <c r="A97" s="50"/>
      <c r="B97" s="48"/>
      <c r="C97" s="18">
        <v>19</v>
      </c>
      <c r="D97" s="18">
        <v>137</v>
      </c>
      <c r="E97" s="6" t="s">
        <v>20</v>
      </c>
      <c r="F97" s="7">
        <v>2413.6999999999998</v>
      </c>
      <c r="G97" s="7">
        <v>1244</v>
      </c>
      <c r="H97" s="8">
        <v>0</v>
      </c>
      <c r="I97" s="7">
        <f t="shared" si="6"/>
        <v>1244</v>
      </c>
      <c r="J97" s="7">
        <f t="shared" si="7"/>
        <v>1169.6999999999998</v>
      </c>
      <c r="K97" s="10" t="s">
        <v>285</v>
      </c>
      <c r="L97" s="6" t="s">
        <v>283</v>
      </c>
      <c r="M97" s="5" t="s">
        <v>575</v>
      </c>
      <c r="N97" s="5" t="s">
        <v>576</v>
      </c>
      <c r="O97" s="37" t="s">
        <v>577</v>
      </c>
      <c r="P97" s="19"/>
    </row>
    <row r="98" spans="1:16" s="11" customFormat="1" ht="25.05" customHeight="1" x14ac:dyDescent="0.35">
      <c r="A98" s="51"/>
      <c r="B98" s="47"/>
      <c r="C98" s="18">
        <v>19</v>
      </c>
      <c r="D98" s="18">
        <v>81</v>
      </c>
      <c r="E98" s="6" t="s">
        <v>20</v>
      </c>
      <c r="F98" s="7">
        <v>638.6</v>
      </c>
      <c r="G98" s="7">
        <v>239.6</v>
      </c>
      <c r="H98" s="8">
        <v>0</v>
      </c>
      <c r="I98" s="7">
        <f t="shared" si="6"/>
        <v>239.6</v>
      </c>
      <c r="J98" s="7">
        <f t="shared" si="7"/>
        <v>399</v>
      </c>
      <c r="K98" s="10" t="s">
        <v>282</v>
      </c>
      <c r="L98" s="6" t="s">
        <v>283</v>
      </c>
      <c r="M98" s="5" t="s">
        <v>575</v>
      </c>
      <c r="N98" s="5" t="s">
        <v>576</v>
      </c>
      <c r="O98" s="37" t="s">
        <v>577</v>
      </c>
      <c r="P98" s="19"/>
    </row>
    <row r="99" spans="1:16" s="11" customFormat="1" ht="25.05" customHeight="1" x14ac:dyDescent="0.35">
      <c r="A99" s="18">
        <v>81</v>
      </c>
      <c r="B99" s="9" t="s">
        <v>83</v>
      </c>
      <c r="C99" s="18">
        <v>13</v>
      </c>
      <c r="D99" s="18">
        <v>408</v>
      </c>
      <c r="E99" s="6" t="s">
        <v>49</v>
      </c>
      <c r="F99" s="7">
        <v>770.4</v>
      </c>
      <c r="G99" s="7">
        <v>766.6</v>
      </c>
      <c r="H99" s="8">
        <v>0</v>
      </c>
      <c r="I99" s="7">
        <f t="shared" si="6"/>
        <v>766.6</v>
      </c>
      <c r="J99" s="7">
        <f t="shared" si="7"/>
        <v>3.7999999999999545</v>
      </c>
      <c r="K99" s="10" t="s">
        <v>84</v>
      </c>
      <c r="L99" s="6" t="s">
        <v>48</v>
      </c>
      <c r="M99" s="5" t="s">
        <v>426</v>
      </c>
      <c r="N99" s="5" t="s">
        <v>427</v>
      </c>
      <c r="O99" s="37" t="s">
        <v>428</v>
      </c>
      <c r="P99" s="19"/>
    </row>
    <row r="100" spans="1:16" s="11" customFormat="1" ht="25.05" customHeight="1" x14ac:dyDescent="0.35">
      <c r="A100" s="18">
        <v>82</v>
      </c>
      <c r="B100" s="9" t="s">
        <v>107</v>
      </c>
      <c r="C100" s="18">
        <v>12</v>
      </c>
      <c r="D100" s="18">
        <v>442</v>
      </c>
      <c r="E100" s="6" t="s">
        <v>4</v>
      </c>
      <c r="F100" s="7">
        <v>4097.8</v>
      </c>
      <c r="G100" s="7">
        <v>1910.3</v>
      </c>
      <c r="H100" s="8">
        <v>0</v>
      </c>
      <c r="I100" s="7">
        <f t="shared" si="6"/>
        <v>1910.3</v>
      </c>
      <c r="J100" s="7">
        <f t="shared" si="7"/>
        <v>2187.5</v>
      </c>
      <c r="K100" s="10" t="s">
        <v>108</v>
      </c>
      <c r="L100" s="6" t="s">
        <v>74</v>
      </c>
      <c r="M100" s="5" t="s">
        <v>453</v>
      </c>
      <c r="N100" s="5" t="s">
        <v>194</v>
      </c>
      <c r="O100" s="37" t="s">
        <v>454</v>
      </c>
      <c r="P100" s="19"/>
    </row>
    <row r="101" spans="1:16" s="11" customFormat="1" ht="25.05" customHeight="1" x14ac:dyDescent="0.35">
      <c r="A101" s="18">
        <v>83</v>
      </c>
      <c r="B101" s="9" t="s">
        <v>258</v>
      </c>
      <c r="C101" s="18">
        <v>19</v>
      </c>
      <c r="D101" s="18">
        <v>160</v>
      </c>
      <c r="E101" s="6" t="s">
        <v>4</v>
      </c>
      <c r="F101" s="7">
        <v>2366.6</v>
      </c>
      <c r="G101" s="7">
        <v>85.5</v>
      </c>
      <c r="H101" s="8">
        <v>0</v>
      </c>
      <c r="I101" s="7">
        <f t="shared" si="6"/>
        <v>85.5</v>
      </c>
      <c r="J101" s="7">
        <f t="shared" ref="J101:J131" si="8">F101-G101</f>
        <v>2281.1</v>
      </c>
      <c r="K101" s="10" t="s">
        <v>259</v>
      </c>
      <c r="L101" s="6" t="s">
        <v>257</v>
      </c>
      <c r="M101" s="5" t="s">
        <v>532</v>
      </c>
      <c r="N101" s="5" t="s">
        <v>533</v>
      </c>
      <c r="O101" s="37" t="s">
        <v>534</v>
      </c>
      <c r="P101" s="19"/>
    </row>
    <row r="102" spans="1:16" s="11" customFormat="1" ht="25.05" customHeight="1" x14ac:dyDescent="0.35">
      <c r="A102" s="18">
        <v>84</v>
      </c>
      <c r="B102" s="9" t="s">
        <v>164</v>
      </c>
      <c r="C102" s="18">
        <v>13</v>
      </c>
      <c r="D102" s="18">
        <v>286</v>
      </c>
      <c r="E102" s="6" t="s">
        <v>4</v>
      </c>
      <c r="F102" s="7">
        <v>3230.4</v>
      </c>
      <c r="G102" s="7">
        <v>1886.4</v>
      </c>
      <c r="H102" s="8">
        <v>0</v>
      </c>
      <c r="I102" s="7">
        <f t="shared" si="6"/>
        <v>1886.4</v>
      </c>
      <c r="J102" s="7">
        <f t="shared" si="8"/>
        <v>1344</v>
      </c>
      <c r="K102" s="10" t="s">
        <v>165</v>
      </c>
      <c r="L102" s="6" t="s">
        <v>166</v>
      </c>
      <c r="M102" s="5" t="s">
        <v>438</v>
      </c>
      <c r="N102" s="5" t="s">
        <v>439</v>
      </c>
      <c r="O102" s="37" t="s">
        <v>440</v>
      </c>
      <c r="P102" s="19"/>
    </row>
    <row r="103" spans="1:16" s="11" customFormat="1" ht="25.05" customHeight="1" x14ac:dyDescent="0.35">
      <c r="A103" s="18">
        <v>85</v>
      </c>
      <c r="B103" s="9" t="s">
        <v>174</v>
      </c>
      <c r="C103" s="18">
        <v>13</v>
      </c>
      <c r="D103" s="18">
        <v>316</v>
      </c>
      <c r="E103" s="6" t="s">
        <v>173</v>
      </c>
      <c r="F103" s="7">
        <v>28054.3</v>
      </c>
      <c r="G103" s="7">
        <v>363.29999999999995</v>
      </c>
      <c r="H103" s="8">
        <v>0</v>
      </c>
      <c r="I103" s="7">
        <f t="shared" si="6"/>
        <v>363.29999999999995</v>
      </c>
      <c r="J103" s="7">
        <f t="shared" si="8"/>
        <v>27691</v>
      </c>
      <c r="K103" s="10" t="s">
        <v>175</v>
      </c>
      <c r="L103" s="6" t="s">
        <v>176</v>
      </c>
      <c r="M103" s="5" t="s">
        <v>695</v>
      </c>
      <c r="N103" s="5" t="s">
        <v>696</v>
      </c>
      <c r="O103" s="37" t="s">
        <v>697</v>
      </c>
      <c r="P103" s="19"/>
    </row>
    <row r="104" spans="1:16" s="11" customFormat="1" ht="25.05" customHeight="1" x14ac:dyDescent="0.35">
      <c r="A104" s="18">
        <v>86</v>
      </c>
      <c r="B104" s="9" t="s">
        <v>122</v>
      </c>
      <c r="C104" s="18">
        <v>12</v>
      </c>
      <c r="D104" s="18">
        <v>466</v>
      </c>
      <c r="E104" s="6" t="s">
        <v>4</v>
      </c>
      <c r="F104" s="7">
        <v>4574.3999999999996</v>
      </c>
      <c r="G104" s="7">
        <v>1371.6</v>
      </c>
      <c r="H104" s="8">
        <v>0</v>
      </c>
      <c r="I104" s="7">
        <f t="shared" si="6"/>
        <v>1371.6</v>
      </c>
      <c r="J104" s="7">
        <f t="shared" si="8"/>
        <v>3202.7999999999997</v>
      </c>
      <c r="K104" s="10" t="s">
        <v>123</v>
      </c>
      <c r="L104" s="6" t="s">
        <v>117</v>
      </c>
      <c r="M104" s="5" t="s">
        <v>458</v>
      </c>
      <c r="N104" s="5" t="s">
        <v>459</v>
      </c>
      <c r="O104" s="37" t="s">
        <v>460</v>
      </c>
      <c r="P104" s="19"/>
    </row>
    <row r="105" spans="1:16" s="11" customFormat="1" ht="25.05" customHeight="1" x14ac:dyDescent="0.35">
      <c r="A105" s="18">
        <v>87</v>
      </c>
      <c r="B105" s="9" t="s">
        <v>213</v>
      </c>
      <c r="C105" s="18">
        <v>19</v>
      </c>
      <c r="D105" s="18">
        <v>58</v>
      </c>
      <c r="E105" s="6" t="s">
        <v>4</v>
      </c>
      <c r="F105" s="7">
        <v>4035.8</v>
      </c>
      <c r="G105" s="7">
        <v>909.6</v>
      </c>
      <c r="H105" s="8">
        <v>0</v>
      </c>
      <c r="I105" s="7">
        <f t="shared" si="6"/>
        <v>909.6</v>
      </c>
      <c r="J105" s="7">
        <f t="shared" si="8"/>
        <v>3126.2000000000003</v>
      </c>
      <c r="K105" s="10" t="s">
        <v>214</v>
      </c>
      <c r="L105" s="6" t="s">
        <v>209</v>
      </c>
      <c r="M105" s="5" t="s">
        <v>627</v>
      </c>
      <c r="N105" s="5" t="s">
        <v>628</v>
      </c>
      <c r="O105" s="37" t="s">
        <v>629</v>
      </c>
      <c r="P105" s="19"/>
    </row>
    <row r="106" spans="1:16" s="11" customFormat="1" ht="25.05" customHeight="1" x14ac:dyDescent="0.35">
      <c r="A106" s="18">
        <v>88</v>
      </c>
      <c r="B106" s="9" t="s">
        <v>277</v>
      </c>
      <c r="C106" s="18">
        <v>18</v>
      </c>
      <c r="D106" s="18">
        <v>113</v>
      </c>
      <c r="E106" s="6" t="s">
        <v>4</v>
      </c>
      <c r="F106" s="7">
        <v>2548.3000000000002</v>
      </c>
      <c r="G106" s="7">
        <v>840.3</v>
      </c>
      <c r="H106" s="8">
        <v>0</v>
      </c>
      <c r="I106" s="7">
        <f t="shared" si="6"/>
        <v>840.3</v>
      </c>
      <c r="J106" s="7">
        <f t="shared" si="8"/>
        <v>1708.0000000000002</v>
      </c>
      <c r="K106" s="10" t="s">
        <v>278</v>
      </c>
      <c r="L106" s="6" t="s">
        <v>243</v>
      </c>
      <c r="M106" s="5" t="s">
        <v>705</v>
      </c>
      <c r="N106" s="5" t="s">
        <v>544</v>
      </c>
      <c r="O106" s="37" t="s">
        <v>706</v>
      </c>
      <c r="P106" s="19"/>
    </row>
    <row r="107" spans="1:16" s="11" customFormat="1" ht="25.05" customHeight="1" x14ac:dyDescent="0.35">
      <c r="A107" s="18">
        <v>89</v>
      </c>
      <c r="B107" s="9" t="s">
        <v>275</v>
      </c>
      <c r="C107" s="18">
        <v>18</v>
      </c>
      <c r="D107" s="18">
        <v>112</v>
      </c>
      <c r="E107" s="6" t="s">
        <v>4</v>
      </c>
      <c r="F107" s="7">
        <v>3000</v>
      </c>
      <c r="G107" s="7">
        <v>1151.4000000000001</v>
      </c>
      <c r="H107" s="8">
        <v>0</v>
      </c>
      <c r="I107" s="7">
        <f t="shared" si="6"/>
        <v>1151.4000000000001</v>
      </c>
      <c r="J107" s="7">
        <f t="shared" si="8"/>
        <v>1848.6</v>
      </c>
      <c r="K107" s="10" t="s">
        <v>276</v>
      </c>
      <c r="L107" s="6" t="s">
        <v>243</v>
      </c>
      <c r="M107" s="5" t="s">
        <v>587</v>
      </c>
      <c r="N107" s="5" t="s">
        <v>544</v>
      </c>
      <c r="O107" s="37" t="s">
        <v>588</v>
      </c>
      <c r="P107" s="19"/>
    </row>
    <row r="108" spans="1:16" s="11" customFormat="1" ht="25.05" customHeight="1" x14ac:dyDescent="0.35">
      <c r="A108" s="18">
        <v>90</v>
      </c>
      <c r="B108" s="9" t="s">
        <v>92</v>
      </c>
      <c r="C108" s="18">
        <v>13</v>
      </c>
      <c r="D108" s="18">
        <v>433</v>
      </c>
      <c r="E108" s="6" t="s">
        <v>814</v>
      </c>
      <c r="F108" s="7">
        <v>4340.2</v>
      </c>
      <c r="G108" s="7">
        <v>238.6</v>
      </c>
      <c r="H108" s="8">
        <v>0</v>
      </c>
      <c r="I108" s="7">
        <f t="shared" si="6"/>
        <v>238.6</v>
      </c>
      <c r="J108" s="7">
        <f t="shared" si="8"/>
        <v>4101.5999999999995</v>
      </c>
      <c r="K108" s="10" t="s">
        <v>93</v>
      </c>
      <c r="L108" s="6" t="s">
        <v>94</v>
      </c>
      <c r="M108" s="5" t="s">
        <v>429</v>
      </c>
      <c r="N108" s="5" t="s">
        <v>430</v>
      </c>
      <c r="O108" s="37" t="s">
        <v>799</v>
      </c>
      <c r="P108" s="19"/>
    </row>
    <row r="109" spans="1:16" s="11" customFormat="1" ht="25.05" customHeight="1" x14ac:dyDescent="0.35">
      <c r="A109" s="18">
        <v>91</v>
      </c>
      <c r="B109" s="9" t="s">
        <v>115</v>
      </c>
      <c r="C109" s="18">
        <v>18</v>
      </c>
      <c r="D109" s="18">
        <v>105</v>
      </c>
      <c r="E109" s="6" t="s">
        <v>4</v>
      </c>
      <c r="F109" s="7">
        <v>4965.3</v>
      </c>
      <c r="G109" s="7">
        <v>686.2</v>
      </c>
      <c r="H109" s="8">
        <v>0</v>
      </c>
      <c r="I109" s="7">
        <f t="shared" si="6"/>
        <v>686.2</v>
      </c>
      <c r="J109" s="7">
        <f t="shared" si="8"/>
        <v>4279.1000000000004</v>
      </c>
      <c r="K109" s="10" t="s">
        <v>118</v>
      </c>
      <c r="L109" s="6" t="s">
        <v>119</v>
      </c>
      <c r="M109" s="5" t="s">
        <v>620</v>
      </c>
      <c r="N109" s="5" t="s">
        <v>495</v>
      </c>
      <c r="O109" s="37" t="s">
        <v>621</v>
      </c>
      <c r="P109" s="19"/>
    </row>
    <row r="110" spans="1:16" s="11" customFormat="1" ht="25.05" customHeight="1" x14ac:dyDescent="0.35">
      <c r="A110" s="18">
        <v>92</v>
      </c>
      <c r="B110" s="9" t="s">
        <v>205</v>
      </c>
      <c r="C110" s="18">
        <v>19</v>
      </c>
      <c r="D110" s="18">
        <v>41</v>
      </c>
      <c r="E110" s="6" t="s">
        <v>4</v>
      </c>
      <c r="F110" s="7">
        <v>4081.7</v>
      </c>
      <c r="G110" s="7">
        <v>1980.8</v>
      </c>
      <c r="H110" s="8">
        <v>0</v>
      </c>
      <c r="I110" s="7">
        <f t="shared" si="6"/>
        <v>1980.8</v>
      </c>
      <c r="J110" s="7">
        <f t="shared" si="8"/>
        <v>2100.8999999999996</v>
      </c>
      <c r="K110" s="10" t="s">
        <v>206</v>
      </c>
      <c r="L110" s="6" t="s">
        <v>155</v>
      </c>
      <c r="M110" s="5" t="s">
        <v>450</v>
      </c>
      <c r="N110" s="5" t="s">
        <v>795</v>
      </c>
      <c r="O110" s="37" t="s">
        <v>796</v>
      </c>
      <c r="P110" s="19"/>
    </row>
    <row r="111" spans="1:16" s="11" customFormat="1" ht="25.05" customHeight="1" x14ac:dyDescent="0.35">
      <c r="A111" s="18">
        <v>93</v>
      </c>
      <c r="B111" s="9" t="s">
        <v>349</v>
      </c>
      <c r="C111" s="18">
        <v>26</v>
      </c>
      <c r="D111" s="18">
        <v>211</v>
      </c>
      <c r="E111" s="6" t="s">
        <v>4</v>
      </c>
      <c r="F111" s="7">
        <v>3500.8</v>
      </c>
      <c r="G111" s="7">
        <v>211.2</v>
      </c>
      <c r="H111" s="8">
        <v>0</v>
      </c>
      <c r="I111" s="7">
        <f t="shared" si="6"/>
        <v>211.2</v>
      </c>
      <c r="J111" s="7">
        <f t="shared" si="8"/>
        <v>3289.6000000000004</v>
      </c>
      <c r="K111" s="10" t="s">
        <v>350</v>
      </c>
      <c r="L111" s="6" t="s">
        <v>172</v>
      </c>
      <c r="M111" s="6" t="s">
        <v>609</v>
      </c>
      <c r="N111" s="10" t="s">
        <v>480</v>
      </c>
      <c r="O111" s="37" t="s">
        <v>798</v>
      </c>
      <c r="P111" s="19"/>
    </row>
    <row r="112" spans="1:16" s="11" customFormat="1" ht="25.05" customHeight="1" x14ac:dyDescent="0.35">
      <c r="A112" s="18">
        <v>94</v>
      </c>
      <c r="B112" s="9" t="s">
        <v>9</v>
      </c>
      <c r="C112" s="18">
        <v>11</v>
      </c>
      <c r="D112" s="18">
        <v>112</v>
      </c>
      <c r="E112" s="6" t="s">
        <v>4</v>
      </c>
      <c r="F112" s="7">
        <v>10663.3</v>
      </c>
      <c r="G112" s="7">
        <v>4578.6000000000004</v>
      </c>
      <c r="H112" s="8">
        <v>0</v>
      </c>
      <c r="I112" s="7">
        <f t="shared" si="6"/>
        <v>4578.6000000000004</v>
      </c>
      <c r="J112" s="7">
        <f t="shared" si="8"/>
        <v>6084.6999999999989</v>
      </c>
      <c r="K112" s="10" t="s">
        <v>10</v>
      </c>
      <c r="L112" s="6" t="s">
        <v>11</v>
      </c>
      <c r="M112" s="5" t="s">
        <v>509</v>
      </c>
      <c r="N112" s="5" t="s">
        <v>510</v>
      </c>
      <c r="O112" s="37" t="s">
        <v>511</v>
      </c>
      <c r="P112" s="19"/>
    </row>
    <row r="113" spans="1:16" s="11" customFormat="1" ht="25.05" customHeight="1" x14ac:dyDescent="0.35">
      <c r="A113" s="18">
        <v>95</v>
      </c>
      <c r="B113" s="9" t="s">
        <v>5</v>
      </c>
      <c r="C113" s="18">
        <v>11</v>
      </c>
      <c r="D113" s="18">
        <v>4</v>
      </c>
      <c r="E113" s="6" t="s">
        <v>4</v>
      </c>
      <c r="F113" s="7">
        <v>2171.3000000000002</v>
      </c>
      <c r="G113" s="7">
        <v>1253</v>
      </c>
      <c r="H113" s="8">
        <v>0</v>
      </c>
      <c r="I113" s="7">
        <f t="shared" si="6"/>
        <v>1253</v>
      </c>
      <c r="J113" s="7">
        <f t="shared" si="8"/>
        <v>918.30000000000018</v>
      </c>
      <c r="K113" s="10" t="s">
        <v>6</v>
      </c>
      <c r="L113" s="6" t="s">
        <v>7</v>
      </c>
      <c r="M113" s="5" t="s">
        <v>512</v>
      </c>
      <c r="N113" s="5" t="s">
        <v>495</v>
      </c>
      <c r="O113" s="37" t="s">
        <v>513</v>
      </c>
      <c r="P113" s="19"/>
    </row>
    <row r="114" spans="1:16" s="11" customFormat="1" ht="25.05" customHeight="1" x14ac:dyDescent="0.35">
      <c r="A114" s="18">
        <v>96</v>
      </c>
      <c r="B114" s="9" t="s">
        <v>181</v>
      </c>
      <c r="C114" s="18">
        <v>13</v>
      </c>
      <c r="D114" s="18">
        <v>438</v>
      </c>
      <c r="E114" s="6" t="s">
        <v>180</v>
      </c>
      <c r="F114" s="7">
        <v>4838</v>
      </c>
      <c r="G114" s="7">
        <v>2685.2</v>
      </c>
      <c r="H114" s="8">
        <v>0</v>
      </c>
      <c r="I114" s="7">
        <f t="shared" si="6"/>
        <v>2685.2</v>
      </c>
      <c r="J114" s="7">
        <f t="shared" si="8"/>
        <v>2152.8000000000002</v>
      </c>
      <c r="K114" s="10" t="s">
        <v>182</v>
      </c>
      <c r="L114" s="6" t="s">
        <v>183</v>
      </c>
      <c r="M114" s="5" t="s">
        <v>520</v>
      </c>
      <c r="N114" s="5" t="s">
        <v>521</v>
      </c>
      <c r="O114" s="37" t="s">
        <v>522</v>
      </c>
      <c r="P114" s="19"/>
    </row>
    <row r="115" spans="1:16" s="11" customFormat="1" ht="25.05" customHeight="1" x14ac:dyDescent="0.35">
      <c r="A115" s="18">
        <v>97</v>
      </c>
      <c r="B115" s="9" t="s">
        <v>353</v>
      </c>
      <c r="C115" s="18">
        <v>26</v>
      </c>
      <c r="D115" s="18">
        <v>215</v>
      </c>
      <c r="E115" s="6" t="s">
        <v>4</v>
      </c>
      <c r="F115" s="7">
        <v>10305.6</v>
      </c>
      <c r="G115" s="7">
        <v>601.6</v>
      </c>
      <c r="H115" s="8">
        <v>0</v>
      </c>
      <c r="I115" s="7">
        <f t="shared" si="6"/>
        <v>601.6</v>
      </c>
      <c r="J115" s="7">
        <f t="shared" si="8"/>
        <v>9704</v>
      </c>
      <c r="K115" s="10" t="s">
        <v>354</v>
      </c>
      <c r="L115" s="6" t="s">
        <v>352</v>
      </c>
      <c r="M115" s="5" t="s">
        <v>548</v>
      </c>
      <c r="N115" s="5" t="s">
        <v>549</v>
      </c>
      <c r="O115" s="37" t="s">
        <v>550</v>
      </c>
      <c r="P115" s="19"/>
    </row>
    <row r="116" spans="1:16" s="11" customFormat="1" ht="25.05" customHeight="1" x14ac:dyDescent="0.35">
      <c r="A116" s="18">
        <v>98</v>
      </c>
      <c r="B116" s="9" t="s">
        <v>37</v>
      </c>
      <c r="C116" s="18">
        <v>13</v>
      </c>
      <c r="D116" s="18">
        <v>41</v>
      </c>
      <c r="E116" s="6" t="s">
        <v>4</v>
      </c>
      <c r="F116" s="7">
        <v>7772.4</v>
      </c>
      <c r="G116" s="7">
        <v>2470.6</v>
      </c>
      <c r="H116" s="8">
        <v>0</v>
      </c>
      <c r="I116" s="7">
        <f t="shared" si="6"/>
        <v>2470.6</v>
      </c>
      <c r="J116" s="7">
        <f t="shared" si="8"/>
        <v>5301.7999999999993</v>
      </c>
      <c r="K116" s="10" t="s">
        <v>38</v>
      </c>
      <c r="L116" s="6" t="s">
        <v>39</v>
      </c>
      <c r="M116" s="5" t="s">
        <v>538</v>
      </c>
      <c r="N116" s="5" t="s">
        <v>539</v>
      </c>
      <c r="O116" s="37" t="s">
        <v>540</v>
      </c>
      <c r="P116" s="19"/>
    </row>
    <row r="117" spans="1:16" s="11" customFormat="1" ht="25.05" customHeight="1" x14ac:dyDescent="0.35">
      <c r="A117" s="18">
        <v>99</v>
      </c>
      <c r="B117" s="9" t="s">
        <v>43</v>
      </c>
      <c r="C117" s="18">
        <v>13</v>
      </c>
      <c r="D117" s="18">
        <v>44</v>
      </c>
      <c r="E117" s="6" t="s">
        <v>4</v>
      </c>
      <c r="F117" s="7">
        <v>4199.7</v>
      </c>
      <c r="G117" s="7">
        <v>1200.5</v>
      </c>
      <c r="H117" s="8">
        <v>0</v>
      </c>
      <c r="I117" s="7">
        <f t="shared" si="6"/>
        <v>1200.5</v>
      </c>
      <c r="J117" s="7">
        <f t="shared" si="8"/>
        <v>2999.2</v>
      </c>
      <c r="K117" s="10" t="s">
        <v>44</v>
      </c>
      <c r="L117" s="6" t="s">
        <v>45</v>
      </c>
      <c r="M117" s="5" t="s">
        <v>491</v>
      </c>
      <c r="N117" s="5" t="s">
        <v>492</v>
      </c>
      <c r="O117" s="37" t="s">
        <v>493</v>
      </c>
      <c r="P117" s="19"/>
    </row>
    <row r="118" spans="1:16" s="11" customFormat="1" ht="25.05" customHeight="1" x14ac:dyDescent="0.35">
      <c r="A118" s="18">
        <v>100</v>
      </c>
      <c r="B118" s="9" t="s">
        <v>146</v>
      </c>
      <c r="C118" s="18">
        <v>12</v>
      </c>
      <c r="D118" s="18">
        <v>565</v>
      </c>
      <c r="E118" s="6" t="s">
        <v>4</v>
      </c>
      <c r="F118" s="7">
        <v>6384.3</v>
      </c>
      <c r="G118" s="7">
        <v>574.79999999999995</v>
      </c>
      <c r="H118" s="8">
        <v>0</v>
      </c>
      <c r="I118" s="7">
        <f t="shared" si="6"/>
        <v>574.79999999999995</v>
      </c>
      <c r="J118" s="7">
        <f t="shared" si="8"/>
        <v>5809.5</v>
      </c>
      <c r="K118" s="10" t="s">
        <v>147</v>
      </c>
      <c r="L118" s="6" t="s">
        <v>145</v>
      </c>
      <c r="M118" s="15" t="s">
        <v>773</v>
      </c>
      <c r="N118" s="15" t="s">
        <v>774</v>
      </c>
      <c r="O118" s="40" t="s">
        <v>802</v>
      </c>
      <c r="P118" s="19"/>
    </row>
    <row r="119" spans="1:16" s="11" customFormat="1" ht="25.05" customHeight="1" x14ac:dyDescent="0.35">
      <c r="A119" s="52">
        <v>101</v>
      </c>
      <c r="B119" s="46" t="s">
        <v>156</v>
      </c>
      <c r="C119" s="18">
        <v>13</v>
      </c>
      <c r="D119" s="18">
        <v>275</v>
      </c>
      <c r="E119" s="6" t="s">
        <v>4</v>
      </c>
      <c r="F119" s="7">
        <v>6724.5</v>
      </c>
      <c r="G119" s="7">
        <v>1362.4</v>
      </c>
      <c r="H119" s="8">
        <v>0</v>
      </c>
      <c r="I119" s="7">
        <f t="shared" si="6"/>
        <v>1362.4</v>
      </c>
      <c r="J119" s="7">
        <f t="shared" si="8"/>
        <v>5362.1</v>
      </c>
      <c r="K119" s="6" t="s">
        <v>437</v>
      </c>
      <c r="L119" s="6" t="s">
        <v>827</v>
      </c>
      <c r="M119" s="13" t="s">
        <v>434</v>
      </c>
      <c r="N119" s="13" t="s">
        <v>435</v>
      </c>
      <c r="O119" s="39" t="s">
        <v>436</v>
      </c>
      <c r="P119" s="19"/>
    </row>
    <row r="120" spans="1:16" s="11" customFormat="1" ht="25.05" customHeight="1" x14ac:dyDescent="0.35">
      <c r="A120" s="54"/>
      <c r="B120" s="47"/>
      <c r="C120" s="18">
        <v>13</v>
      </c>
      <c r="D120" s="18" t="s">
        <v>157</v>
      </c>
      <c r="E120" s="6" t="s">
        <v>4</v>
      </c>
      <c r="F120" s="7">
        <v>3774.9</v>
      </c>
      <c r="G120" s="7">
        <v>2335.1999999999998</v>
      </c>
      <c r="H120" s="8">
        <v>0</v>
      </c>
      <c r="I120" s="7">
        <f t="shared" si="6"/>
        <v>2335.1999999999998</v>
      </c>
      <c r="J120" s="7">
        <f t="shared" si="8"/>
        <v>1439.7000000000003</v>
      </c>
      <c r="K120" s="6" t="s">
        <v>437</v>
      </c>
      <c r="L120" s="6" t="s">
        <v>828</v>
      </c>
      <c r="M120" s="13" t="s">
        <v>434</v>
      </c>
      <c r="N120" s="13" t="s">
        <v>435</v>
      </c>
      <c r="O120" s="39" t="s">
        <v>436</v>
      </c>
      <c r="P120" s="19"/>
    </row>
    <row r="121" spans="1:16" s="11" customFormat="1" ht="25.05" customHeight="1" x14ac:dyDescent="0.35">
      <c r="A121" s="35">
        <v>102</v>
      </c>
      <c r="B121" s="9" t="s">
        <v>77</v>
      </c>
      <c r="C121" s="18">
        <v>13</v>
      </c>
      <c r="D121" s="18">
        <v>252</v>
      </c>
      <c r="E121" s="6" t="s">
        <v>4</v>
      </c>
      <c r="F121" s="7">
        <v>3098</v>
      </c>
      <c r="G121" s="7">
        <v>1203.3</v>
      </c>
      <c r="H121" s="8">
        <v>0</v>
      </c>
      <c r="I121" s="7">
        <f t="shared" si="6"/>
        <v>1203.3</v>
      </c>
      <c r="J121" s="7">
        <f t="shared" si="8"/>
        <v>1894.7</v>
      </c>
      <c r="K121" s="10" t="s">
        <v>78</v>
      </c>
      <c r="L121" s="6" t="s">
        <v>79</v>
      </c>
      <c r="M121" s="5" t="s">
        <v>461</v>
      </c>
      <c r="N121" s="5" t="s">
        <v>462</v>
      </c>
      <c r="O121" s="37" t="s">
        <v>463</v>
      </c>
      <c r="P121" s="19"/>
    </row>
    <row r="122" spans="1:16" s="11" customFormat="1" ht="25.05" customHeight="1" x14ac:dyDescent="0.35">
      <c r="A122" s="35">
        <v>103</v>
      </c>
      <c r="B122" s="9" t="s">
        <v>693</v>
      </c>
      <c r="C122" s="18">
        <v>13</v>
      </c>
      <c r="D122" s="18">
        <v>272</v>
      </c>
      <c r="E122" s="6" t="s">
        <v>4</v>
      </c>
      <c r="F122" s="7">
        <v>4808</v>
      </c>
      <c r="G122" s="7">
        <v>600.9</v>
      </c>
      <c r="H122" s="8">
        <v>0</v>
      </c>
      <c r="I122" s="7">
        <f t="shared" si="6"/>
        <v>600.9</v>
      </c>
      <c r="J122" s="7">
        <f t="shared" si="8"/>
        <v>4207.1000000000004</v>
      </c>
      <c r="K122" s="10" t="s">
        <v>148</v>
      </c>
      <c r="L122" s="6" t="s">
        <v>149</v>
      </c>
      <c r="M122" s="5" t="s">
        <v>743</v>
      </c>
      <c r="N122" s="5" t="s">
        <v>427</v>
      </c>
      <c r="O122" s="37" t="s">
        <v>744</v>
      </c>
      <c r="P122" s="19"/>
    </row>
    <row r="123" spans="1:16" s="11" customFormat="1" ht="25.05" customHeight="1" x14ac:dyDescent="0.35">
      <c r="A123" s="52">
        <v>104</v>
      </c>
      <c r="B123" s="46" t="s">
        <v>46</v>
      </c>
      <c r="C123" s="18">
        <v>13</v>
      </c>
      <c r="D123" s="18">
        <v>122</v>
      </c>
      <c r="E123" s="6" t="s">
        <v>4</v>
      </c>
      <c r="F123" s="7">
        <v>3841.1</v>
      </c>
      <c r="G123" s="7">
        <v>355.1</v>
      </c>
      <c r="H123" s="8">
        <v>0</v>
      </c>
      <c r="I123" s="7">
        <f t="shared" si="6"/>
        <v>355.1</v>
      </c>
      <c r="J123" s="7">
        <f t="shared" si="8"/>
        <v>3486</v>
      </c>
      <c r="K123" s="10" t="s">
        <v>47</v>
      </c>
      <c r="L123" s="6" t="s">
        <v>48</v>
      </c>
      <c r="M123" s="5" t="s">
        <v>494</v>
      </c>
      <c r="N123" s="5" t="s">
        <v>495</v>
      </c>
      <c r="O123" s="37" t="s">
        <v>496</v>
      </c>
      <c r="P123" s="19"/>
    </row>
    <row r="124" spans="1:16" s="11" customFormat="1" ht="25.05" customHeight="1" x14ac:dyDescent="0.35">
      <c r="A124" s="53"/>
      <c r="B124" s="48"/>
      <c r="C124" s="18">
        <v>13</v>
      </c>
      <c r="D124" s="18">
        <v>409</v>
      </c>
      <c r="E124" s="6" t="s">
        <v>49</v>
      </c>
      <c r="F124" s="7">
        <v>694.7</v>
      </c>
      <c r="G124" s="7">
        <v>516.9</v>
      </c>
      <c r="H124" s="8">
        <v>0</v>
      </c>
      <c r="I124" s="7">
        <f t="shared" si="6"/>
        <v>516.9</v>
      </c>
      <c r="J124" s="7">
        <f t="shared" si="8"/>
        <v>177.80000000000007</v>
      </c>
      <c r="K124" s="10" t="s">
        <v>50</v>
      </c>
      <c r="L124" s="6" t="s">
        <v>48</v>
      </c>
      <c r="M124" s="5" t="s">
        <v>494</v>
      </c>
      <c r="N124" s="5" t="s">
        <v>495</v>
      </c>
      <c r="O124" s="37" t="s">
        <v>496</v>
      </c>
      <c r="P124" s="19"/>
    </row>
    <row r="125" spans="1:16" s="11" customFormat="1" ht="25.05" customHeight="1" x14ac:dyDescent="0.35">
      <c r="A125" s="53"/>
      <c r="B125" s="48"/>
      <c r="C125" s="18">
        <v>13</v>
      </c>
      <c r="D125" s="18">
        <v>410</v>
      </c>
      <c r="E125" s="6" t="s">
        <v>51</v>
      </c>
      <c r="F125" s="7">
        <v>3776.8</v>
      </c>
      <c r="G125" s="7">
        <v>2152.6999999999998</v>
      </c>
      <c r="H125" s="8">
        <v>0</v>
      </c>
      <c r="I125" s="7">
        <f t="shared" si="6"/>
        <v>2152.6999999999998</v>
      </c>
      <c r="J125" s="7">
        <f t="shared" si="8"/>
        <v>1624.1000000000004</v>
      </c>
      <c r="K125" s="10" t="s">
        <v>52</v>
      </c>
      <c r="L125" s="6" t="s">
        <v>48</v>
      </c>
      <c r="M125" s="5" t="s">
        <v>494</v>
      </c>
      <c r="N125" s="5" t="s">
        <v>495</v>
      </c>
      <c r="O125" s="37" t="s">
        <v>496</v>
      </c>
      <c r="P125" s="19"/>
    </row>
    <row r="126" spans="1:16" s="11" customFormat="1" ht="25.05" customHeight="1" x14ac:dyDescent="0.35">
      <c r="A126" s="54"/>
      <c r="B126" s="47"/>
      <c r="C126" s="18">
        <v>13</v>
      </c>
      <c r="D126" s="18">
        <v>411</v>
      </c>
      <c r="E126" s="6" t="s">
        <v>4</v>
      </c>
      <c r="F126" s="7">
        <v>1038.3</v>
      </c>
      <c r="G126" s="7">
        <v>562.79999999999995</v>
      </c>
      <c r="H126" s="8">
        <v>0</v>
      </c>
      <c r="I126" s="7">
        <f t="shared" si="6"/>
        <v>562.79999999999995</v>
      </c>
      <c r="J126" s="7">
        <f t="shared" si="8"/>
        <v>475.5</v>
      </c>
      <c r="K126" s="10" t="s">
        <v>53</v>
      </c>
      <c r="L126" s="6" t="s">
        <v>48</v>
      </c>
      <c r="M126" s="5" t="s">
        <v>494</v>
      </c>
      <c r="N126" s="5" t="s">
        <v>495</v>
      </c>
      <c r="O126" s="37" t="s">
        <v>496</v>
      </c>
      <c r="P126" s="19"/>
    </row>
    <row r="127" spans="1:16" s="11" customFormat="1" ht="25.05" customHeight="1" x14ac:dyDescent="0.35">
      <c r="A127" s="35">
        <v>105</v>
      </c>
      <c r="B127" s="9" t="s">
        <v>80</v>
      </c>
      <c r="C127" s="18">
        <v>13</v>
      </c>
      <c r="D127" s="18">
        <v>389</v>
      </c>
      <c r="E127" s="6" t="s">
        <v>49</v>
      </c>
      <c r="F127" s="7">
        <v>556.20000000000005</v>
      </c>
      <c r="G127" s="7">
        <v>261</v>
      </c>
      <c r="H127" s="8">
        <v>0</v>
      </c>
      <c r="I127" s="7">
        <f t="shared" si="6"/>
        <v>261</v>
      </c>
      <c r="J127" s="7">
        <f t="shared" si="8"/>
        <v>295.20000000000005</v>
      </c>
      <c r="K127" s="10" t="s">
        <v>81</v>
      </c>
      <c r="L127" s="6" t="s">
        <v>82</v>
      </c>
      <c r="M127" s="5" t="s">
        <v>473</v>
      </c>
      <c r="N127" s="5" t="s">
        <v>474</v>
      </c>
      <c r="O127" s="37" t="s">
        <v>475</v>
      </c>
      <c r="P127" s="19"/>
    </row>
    <row r="128" spans="1:16" s="11" customFormat="1" ht="25.05" customHeight="1" x14ac:dyDescent="0.35">
      <c r="A128" s="35">
        <v>106</v>
      </c>
      <c r="B128" s="9" t="s">
        <v>12</v>
      </c>
      <c r="C128" s="18">
        <v>11</v>
      </c>
      <c r="D128" s="18">
        <v>7</v>
      </c>
      <c r="E128" s="6" t="s">
        <v>4</v>
      </c>
      <c r="F128" s="7">
        <v>1987.3</v>
      </c>
      <c r="G128" s="7">
        <v>654.5</v>
      </c>
      <c r="H128" s="8">
        <v>0</v>
      </c>
      <c r="I128" s="7">
        <f t="shared" si="6"/>
        <v>654.5</v>
      </c>
      <c r="J128" s="7">
        <f t="shared" si="8"/>
        <v>1332.8</v>
      </c>
      <c r="K128" s="10" t="s">
        <v>13</v>
      </c>
      <c r="L128" s="6" t="s">
        <v>14</v>
      </c>
      <c r="M128" s="5" t="s">
        <v>523</v>
      </c>
      <c r="N128" s="5" t="s">
        <v>524</v>
      </c>
      <c r="O128" s="37" t="s">
        <v>525</v>
      </c>
      <c r="P128" s="19"/>
    </row>
    <row r="129" spans="1:16" s="11" customFormat="1" ht="25.05" customHeight="1" x14ac:dyDescent="0.35">
      <c r="A129" s="35">
        <v>107</v>
      </c>
      <c r="B129" s="9" t="s">
        <v>804</v>
      </c>
      <c r="C129" s="18">
        <v>13</v>
      </c>
      <c r="D129" s="18">
        <v>251</v>
      </c>
      <c r="E129" s="6" t="s">
        <v>4</v>
      </c>
      <c r="F129" s="7">
        <v>4402.8</v>
      </c>
      <c r="G129" s="7">
        <v>2060.1</v>
      </c>
      <c r="H129" s="8">
        <v>0</v>
      </c>
      <c r="I129" s="7">
        <f t="shared" si="6"/>
        <v>2060.1</v>
      </c>
      <c r="J129" s="7">
        <f t="shared" si="8"/>
        <v>2342.7000000000003</v>
      </c>
      <c r="K129" s="10" t="s">
        <v>75</v>
      </c>
      <c r="L129" s="6" t="s">
        <v>76</v>
      </c>
      <c r="M129" s="5" t="s">
        <v>497</v>
      </c>
      <c r="N129" s="5" t="s">
        <v>498</v>
      </c>
      <c r="O129" s="37" t="s">
        <v>499</v>
      </c>
      <c r="P129" s="19"/>
    </row>
    <row r="130" spans="1:16" s="11" customFormat="1" ht="25.05" customHeight="1" x14ac:dyDescent="0.35">
      <c r="A130" s="35">
        <v>108</v>
      </c>
      <c r="B130" s="9" t="s">
        <v>161</v>
      </c>
      <c r="C130" s="18">
        <v>13</v>
      </c>
      <c r="D130" s="18">
        <v>283</v>
      </c>
      <c r="E130" s="6" t="s">
        <v>4</v>
      </c>
      <c r="F130" s="7">
        <v>2171.3000000000002</v>
      </c>
      <c r="G130" s="7">
        <v>1856.9</v>
      </c>
      <c r="H130" s="8">
        <v>0</v>
      </c>
      <c r="I130" s="7">
        <f t="shared" ref="I130:I179" si="9">G130-H130</f>
        <v>1856.9</v>
      </c>
      <c r="J130" s="7">
        <f t="shared" si="8"/>
        <v>314.40000000000009</v>
      </c>
      <c r="K130" s="10" t="s">
        <v>162</v>
      </c>
      <c r="L130" s="6" t="s">
        <v>163</v>
      </c>
      <c r="M130" s="5" t="s">
        <v>514</v>
      </c>
      <c r="N130" s="5" t="s">
        <v>515</v>
      </c>
      <c r="O130" s="37" t="s">
        <v>516</v>
      </c>
      <c r="P130" s="19"/>
    </row>
    <row r="131" spans="1:16" s="11" customFormat="1" ht="25.05" customHeight="1" x14ac:dyDescent="0.35">
      <c r="A131" s="35">
        <v>109</v>
      </c>
      <c r="B131" s="9" t="s">
        <v>396</v>
      </c>
      <c r="C131" s="18">
        <v>31</v>
      </c>
      <c r="D131" s="18">
        <v>52</v>
      </c>
      <c r="E131" s="6" t="s">
        <v>20</v>
      </c>
      <c r="F131" s="7">
        <v>1000</v>
      </c>
      <c r="G131" s="7">
        <v>548.6</v>
      </c>
      <c r="H131" s="8">
        <v>0</v>
      </c>
      <c r="I131" s="7">
        <f t="shared" si="9"/>
        <v>548.6</v>
      </c>
      <c r="J131" s="7">
        <f t="shared" si="8"/>
        <v>451.4</v>
      </c>
      <c r="K131" s="10" t="s">
        <v>397</v>
      </c>
      <c r="L131" s="6" t="s">
        <v>395</v>
      </c>
      <c r="M131" s="5" t="s">
        <v>717</v>
      </c>
      <c r="N131" s="5" t="s">
        <v>718</v>
      </c>
      <c r="O131" s="37" t="s">
        <v>719</v>
      </c>
      <c r="P131" s="19"/>
    </row>
    <row r="132" spans="1:16" s="11" customFormat="1" ht="25.05" customHeight="1" x14ac:dyDescent="0.35">
      <c r="A132" s="52">
        <v>110</v>
      </c>
      <c r="B132" s="46" t="s">
        <v>17</v>
      </c>
      <c r="C132" s="18">
        <v>11</v>
      </c>
      <c r="D132" s="18">
        <v>68</v>
      </c>
      <c r="E132" s="6" t="s">
        <v>4</v>
      </c>
      <c r="F132" s="7">
        <v>2102.6999999999998</v>
      </c>
      <c r="G132" s="7">
        <v>2045.3</v>
      </c>
      <c r="H132" s="8">
        <v>0</v>
      </c>
      <c r="I132" s="7">
        <f t="shared" si="9"/>
        <v>2045.3</v>
      </c>
      <c r="J132" s="7">
        <f t="shared" ref="J132:J162" si="10">F132-G132</f>
        <v>57.399999999999864</v>
      </c>
      <c r="K132" s="10" t="s">
        <v>18</v>
      </c>
      <c r="L132" s="6" t="s">
        <v>19</v>
      </c>
      <c r="M132" s="5" t="s">
        <v>658</v>
      </c>
      <c r="N132" s="5" t="s">
        <v>659</v>
      </c>
      <c r="O132" s="37" t="s">
        <v>660</v>
      </c>
      <c r="P132" s="19"/>
    </row>
    <row r="133" spans="1:16" s="11" customFormat="1" ht="25.05" customHeight="1" x14ac:dyDescent="0.35">
      <c r="A133" s="53"/>
      <c r="B133" s="48"/>
      <c r="C133" s="18">
        <v>11</v>
      </c>
      <c r="D133" s="18">
        <v>78</v>
      </c>
      <c r="E133" s="6" t="s">
        <v>20</v>
      </c>
      <c r="F133" s="7">
        <v>3670.8</v>
      </c>
      <c r="G133" s="7">
        <v>1377.7</v>
      </c>
      <c r="H133" s="8">
        <v>0</v>
      </c>
      <c r="I133" s="7">
        <f t="shared" si="9"/>
        <v>1377.7</v>
      </c>
      <c r="J133" s="7">
        <f t="shared" si="10"/>
        <v>2293.1000000000004</v>
      </c>
      <c r="K133" s="10" t="s">
        <v>21</v>
      </c>
      <c r="L133" s="6" t="s">
        <v>22</v>
      </c>
      <c r="M133" s="5" t="s">
        <v>658</v>
      </c>
      <c r="N133" s="5" t="s">
        <v>659</v>
      </c>
      <c r="O133" s="37" t="s">
        <v>660</v>
      </c>
      <c r="P133" s="19"/>
    </row>
    <row r="134" spans="1:16" s="11" customFormat="1" ht="25.05" customHeight="1" x14ac:dyDescent="0.35">
      <c r="A134" s="53"/>
      <c r="B134" s="48"/>
      <c r="C134" s="18">
        <v>11</v>
      </c>
      <c r="D134" s="18">
        <v>79</v>
      </c>
      <c r="E134" s="6" t="s">
        <v>4</v>
      </c>
      <c r="F134" s="7">
        <v>6854.3</v>
      </c>
      <c r="G134" s="7">
        <v>3122.9</v>
      </c>
      <c r="H134" s="8">
        <v>0</v>
      </c>
      <c r="I134" s="7">
        <f t="shared" si="9"/>
        <v>3122.9</v>
      </c>
      <c r="J134" s="7">
        <f t="shared" si="10"/>
        <v>3731.4</v>
      </c>
      <c r="K134" s="10" t="s">
        <v>23</v>
      </c>
      <c r="L134" s="6" t="s">
        <v>22</v>
      </c>
      <c r="M134" s="5" t="s">
        <v>658</v>
      </c>
      <c r="N134" s="5" t="s">
        <v>659</v>
      </c>
      <c r="O134" s="37" t="s">
        <v>660</v>
      </c>
      <c r="P134" s="19"/>
    </row>
    <row r="135" spans="1:16" s="11" customFormat="1" ht="25.05" customHeight="1" x14ac:dyDescent="0.35">
      <c r="A135" s="54"/>
      <c r="B135" s="47"/>
      <c r="C135" s="18">
        <v>11</v>
      </c>
      <c r="D135" s="18">
        <v>89</v>
      </c>
      <c r="E135" s="6" t="s">
        <v>20</v>
      </c>
      <c r="F135" s="7">
        <v>2161.6</v>
      </c>
      <c r="G135" s="7">
        <v>440.3</v>
      </c>
      <c r="H135" s="8">
        <v>0</v>
      </c>
      <c r="I135" s="7">
        <f t="shared" si="9"/>
        <v>440.3</v>
      </c>
      <c r="J135" s="7">
        <f t="shared" si="10"/>
        <v>1721.3</v>
      </c>
      <c r="K135" s="10" t="s">
        <v>24</v>
      </c>
      <c r="L135" s="6" t="s">
        <v>25</v>
      </c>
      <c r="M135" s="5" t="s">
        <v>658</v>
      </c>
      <c r="N135" s="5" t="s">
        <v>659</v>
      </c>
      <c r="O135" s="37" t="s">
        <v>660</v>
      </c>
      <c r="P135" s="44"/>
    </row>
    <row r="136" spans="1:16" s="11" customFormat="1" ht="25.05" customHeight="1" x14ac:dyDescent="0.35">
      <c r="A136" s="35">
        <v>111</v>
      </c>
      <c r="B136" s="9" t="s">
        <v>100</v>
      </c>
      <c r="C136" s="18">
        <v>13</v>
      </c>
      <c r="D136" s="18">
        <v>500</v>
      </c>
      <c r="E136" s="6" t="s">
        <v>4</v>
      </c>
      <c r="F136" s="7">
        <v>1036.8</v>
      </c>
      <c r="G136" s="7">
        <v>41.4</v>
      </c>
      <c r="H136" s="8">
        <v>0</v>
      </c>
      <c r="I136" s="7">
        <f t="shared" si="9"/>
        <v>41.4</v>
      </c>
      <c r="J136" s="7">
        <f t="shared" si="10"/>
        <v>995.4</v>
      </c>
      <c r="K136" s="10" t="s">
        <v>101</v>
      </c>
      <c r="L136" s="6" t="s">
        <v>102</v>
      </c>
      <c r="M136" s="15" t="s">
        <v>780</v>
      </c>
      <c r="N136" s="15" t="s">
        <v>600</v>
      </c>
      <c r="O136" s="40" t="s">
        <v>793</v>
      </c>
      <c r="P136" s="19"/>
    </row>
    <row r="137" spans="1:16" s="11" customFormat="1" ht="25.05" customHeight="1" x14ac:dyDescent="0.35">
      <c r="A137" s="52">
        <v>112</v>
      </c>
      <c r="B137" s="12" t="s">
        <v>805</v>
      </c>
      <c r="C137" s="18">
        <v>31</v>
      </c>
      <c r="D137" s="18">
        <v>60</v>
      </c>
      <c r="E137" s="6" t="s">
        <v>4</v>
      </c>
      <c r="F137" s="7">
        <v>1000</v>
      </c>
      <c r="G137" s="7">
        <v>687.5</v>
      </c>
      <c r="H137" s="8">
        <v>0</v>
      </c>
      <c r="I137" s="7">
        <f t="shared" si="9"/>
        <v>687.5</v>
      </c>
      <c r="J137" s="7">
        <f t="shared" si="10"/>
        <v>312.5</v>
      </c>
      <c r="K137" s="10" t="s">
        <v>113</v>
      </c>
      <c r="L137" s="6" t="s">
        <v>114</v>
      </c>
      <c r="M137" s="5" t="s">
        <v>545</v>
      </c>
      <c r="N137" s="5" t="s">
        <v>546</v>
      </c>
      <c r="O137" s="37" t="s">
        <v>547</v>
      </c>
      <c r="P137" s="44"/>
    </row>
    <row r="138" spans="1:16" s="11" customFormat="1" ht="25.05" customHeight="1" x14ac:dyDescent="0.35">
      <c r="A138" s="54"/>
      <c r="B138" s="12" t="s">
        <v>805</v>
      </c>
      <c r="C138" s="18">
        <v>12</v>
      </c>
      <c r="D138" s="18">
        <v>444</v>
      </c>
      <c r="E138" s="6" t="s">
        <v>4</v>
      </c>
      <c r="F138" s="7">
        <v>4530.3999999999996</v>
      </c>
      <c r="G138" s="7">
        <v>3763.4</v>
      </c>
      <c r="H138" s="8">
        <v>0</v>
      </c>
      <c r="I138" s="7">
        <f t="shared" si="9"/>
        <v>3763.4</v>
      </c>
      <c r="J138" s="7">
        <f t="shared" si="10"/>
        <v>766.99999999999955</v>
      </c>
      <c r="K138" s="10" t="s">
        <v>112</v>
      </c>
      <c r="L138" s="6" t="s">
        <v>97</v>
      </c>
      <c r="M138" s="5" t="s">
        <v>545</v>
      </c>
      <c r="N138" s="5" t="s">
        <v>546</v>
      </c>
      <c r="O138" s="37" t="s">
        <v>547</v>
      </c>
      <c r="P138" s="19"/>
    </row>
    <row r="139" spans="1:16" s="11" customFormat="1" ht="25.05" customHeight="1" x14ac:dyDescent="0.35">
      <c r="A139" s="35">
        <v>113</v>
      </c>
      <c r="B139" s="9" t="s">
        <v>252</v>
      </c>
      <c r="C139" s="18">
        <v>19</v>
      </c>
      <c r="D139" s="18">
        <v>151</v>
      </c>
      <c r="E139" s="6" t="s">
        <v>4</v>
      </c>
      <c r="F139" s="7">
        <v>7809.5</v>
      </c>
      <c r="G139" s="7">
        <v>681.9</v>
      </c>
      <c r="H139" s="8">
        <v>0</v>
      </c>
      <c r="I139" s="7">
        <f t="shared" si="9"/>
        <v>681.9</v>
      </c>
      <c r="J139" s="7">
        <f t="shared" si="10"/>
        <v>7127.6</v>
      </c>
      <c r="K139" s="10" t="s">
        <v>253</v>
      </c>
      <c r="L139" s="6" t="s">
        <v>254</v>
      </c>
      <c r="M139" s="5" t="s">
        <v>517</v>
      </c>
      <c r="N139" s="5" t="s">
        <v>518</v>
      </c>
      <c r="O139" s="37" t="s">
        <v>519</v>
      </c>
      <c r="P139" s="19"/>
    </row>
    <row r="140" spans="1:16" s="11" customFormat="1" ht="25.05" customHeight="1" x14ac:dyDescent="0.35">
      <c r="A140" s="35">
        <v>114</v>
      </c>
      <c r="B140" s="9" t="s">
        <v>130</v>
      </c>
      <c r="C140" s="18">
        <v>12</v>
      </c>
      <c r="D140" s="18">
        <v>545</v>
      </c>
      <c r="E140" s="6" t="s">
        <v>4</v>
      </c>
      <c r="F140" s="7">
        <v>2829.6</v>
      </c>
      <c r="G140" s="7">
        <v>2468</v>
      </c>
      <c r="H140" s="8">
        <v>0</v>
      </c>
      <c r="I140" s="7">
        <f t="shared" si="9"/>
        <v>2468</v>
      </c>
      <c r="J140" s="7">
        <f t="shared" si="10"/>
        <v>361.59999999999991</v>
      </c>
      <c r="K140" s="10" t="s">
        <v>131</v>
      </c>
      <c r="L140" s="6" t="s">
        <v>132</v>
      </c>
      <c r="M140" s="5" t="s">
        <v>700</v>
      </c>
      <c r="N140" s="10"/>
      <c r="O140" s="37" t="s">
        <v>701</v>
      </c>
      <c r="P140" s="19"/>
    </row>
    <row r="141" spans="1:16" s="11" customFormat="1" ht="25.05" customHeight="1" x14ac:dyDescent="0.35">
      <c r="A141" s="52">
        <v>115</v>
      </c>
      <c r="B141" s="46" t="s">
        <v>385</v>
      </c>
      <c r="C141" s="18">
        <v>31</v>
      </c>
      <c r="D141" s="18">
        <v>31</v>
      </c>
      <c r="E141" s="6" t="s">
        <v>4</v>
      </c>
      <c r="F141" s="7">
        <v>2925.1</v>
      </c>
      <c r="G141" s="7">
        <v>1595.9</v>
      </c>
      <c r="H141" s="8">
        <v>0</v>
      </c>
      <c r="I141" s="7">
        <f t="shared" si="9"/>
        <v>1595.9</v>
      </c>
      <c r="J141" s="7">
        <f t="shared" si="10"/>
        <v>1329.1999999999998</v>
      </c>
      <c r="K141" s="10" t="s">
        <v>386</v>
      </c>
      <c r="L141" s="6" t="s">
        <v>387</v>
      </c>
      <c r="M141" s="5" t="s">
        <v>615</v>
      </c>
      <c r="N141" s="5" t="s">
        <v>616</v>
      </c>
      <c r="O141" s="37" t="s">
        <v>617</v>
      </c>
      <c r="P141" s="44"/>
    </row>
    <row r="142" spans="1:16" s="11" customFormat="1" ht="25.05" customHeight="1" x14ac:dyDescent="0.35">
      <c r="A142" s="54"/>
      <c r="B142" s="47"/>
      <c r="C142" s="18">
        <v>31</v>
      </c>
      <c r="D142" s="18">
        <v>62</v>
      </c>
      <c r="E142" s="6" t="s">
        <v>4</v>
      </c>
      <c r="F142" s="7">
        <v>2024.2</v>
      </c>
      <c r="G142" s="7">
        <v>630.20000000000005</v>
      </c>
      <c r="H142" s="8">
        <v>0</v>
      </c>
      <c r="I142" s="7">
        <f t="shared" si="9"/>
        <v>630.20000000000005</v>
      </c>
      <c r="J142" s="7">
        <f t="shared" si="10"/>
        <v>1394</v>
      </c>
      <c r="K142" s="10" t="s">
        <v>388</v>
      </c>
      <c r="L142" s="6" t="s">
        <v>183</v>
      </c>
      <c r="M142" s="5" t="s">
        <v>615</v>
      </c>
      <c r="N142" s="5" t="s">
        <v>616</v>
      </c>
      <c r="O142" s="37" t="s">
        <v>617</v>
      </c>
      <c r="P142" s="19"/>
    </row>
    <row r="143" spans="1:16" s="11" customFormat="1" ht="25.05" customHeight="1" x14ac:dyDescent="0.35">
      <c r="A143" s="35">
        <v>116</v>
      </c>
      <c r="B143" s="9" t="s">
        <v>294</v>
      </c>
      <c r="C143" s="18">
        <v>26</v>
      </c>
      <c r="D143" s="18">
        <v>171</v>
      </c>
      <c r="E143" s="6" t="s">
        <v>4</v>
      </c>
      <c r="F143" s="7">
        <v>4874.7</v>
      </c>
      <c r="G143" s="7">
        <v>3630.7</v>
      </c>
      <c r="H143" s="8">
        <v>0</v>
      </c>
      <c r="I143" s="7">
        <f t="shared" si="9"/>
        <v>3630.7</v>
      </c>
      <c r="J143" s="7">
        <f t="shared" si="10"/>
        <v>1244</v>
      </c>
      <c r="K143" s="10" t="s">
        <v>295</v>
      </c>
      <c r="L143" s="6" t="s">
        <v>296</v>
      </c>
      <c r="M143" s="5" t="s">
        <v>762</v>
      </c>
      <c r="N143" s="5" t="s">
        <v>763</v>
      </c>
      <c r="O143" s="37" t="s">
        <v>764</v>
      </c>
      <c r="P143" s="19"/>
    </row>
    <row r="144" spans="1:16" s="11" customFormat="1" ht="25.05" customHeight="1" x14ac:dyDescent="0.35">
      <c r="A144" s="52">
        <v>117</v>
      </c>
      <c r="B144" s="46" t="s">
        <v>355</v>
      </c>
      <c r="C144" s="18">
        <v>26</v>
      </c>
      <c r="D144" s="18">
        <v>216</v>
      </c>
      <c r="E144" s="6" t="s">
        <v>4</v>
      </c>
      <c r="F144" s="7">
        <v>318.8</v>
      </c>
      <c r="G144" s="7">
        <v>8.1999999999999993</v>
      </c>
      <c r="H144" s="8">
        <v>0</v>
      </c>
      <c r="I144" s="7">
        <f t="shared" si="9"/>
        <v>8.1999999999999993</v>
      </c>
      <c r="J144" s="7">
        <f t="shared" si="10"/>
        <v>310.60000000000002</v>
      </c>
      <c r="K144" s="10" t="s">
        <v>356</v>
      </c>
      <c r="L144" s="6" t="s">
        <v>191</v>
      </c>
      <c r="M144" s="5" t="s">
        <v>720</v>
      </c>
      <c r="N144" s="5" t="s">
        <v>616</v>
      </c>
      <c r="O144" s="37" t="s">
        <v>721</v>
      </c>
      <c r="P144" s="19"/>
    </row>
    <row r="145" spans="1:16" s="11" customFormat="1" ht="25.05" customHeight="1" x14ac:dyDescent="0.35">
      <c r="A145" s="54"/>
      <c r="B145" s="47"/>
      <c r="C145" s="18">
        <v>26</v>
      </c>
      <c r="D145" s="18">
        <v>217</v>
      </c>
      <c r="E145" s="6" t="s">
        <v>4</v>
      </c>
      <c r="F145" s="7">
        <v>481.2</v>
      </c>
      <c r="G145" s="7">
        <v>156.9</v>
      </c>
      <c r="H145" s="8">
        <v>0</v>
      </c>
      <c r="I145" s="7">
        <f t="shared" si="9"/>
        <v>156.9</v>
      </c>
      <c r="J145" s="7">
        <f t="shared" si="10"/>
        <v>324.29999999999995</v>
      </c>
      <c r="K145" s="10" t="s">
        <v>357</v>
      </c>
      <c r="L145" s="6" t="s">
        <v>358</v>
      </c>
      <c r="M145" s="5" t="s">
        <v>720</v>
      </c>
      <c r="N145" s="5" t="s">
        <v>616</v>
      </c>
      <c r="O145" s="37" t="s">
        <v>721</v>
      </c>
      <c r="P145" s="19"/>
    </row>
    <row r="146" spans="1:16" s="11" customFormat="1" ht="25.05" customHeight="1" x14ac:dyDescent="0.35">
      <c r="A146" s="35">
        <v>118</v>
      </c>
      <c r="B146" s="9" t="s">
        <v>413</v>
      </c>
      <c r="C146" s="18">
        <v>26</v>
      </c>
      <c r="D146" s="18">
        <v>214</v>
      </c>
      <c r="E146" s="6" t="s">
        <v>4</v>
      </c>
      <c r="F146" s="7">
        <v>4742.5</v>
      </c>
      <c r="G146" s="7">
        <v>4465.3</v>
      </c>
      <c r="H146" s="8">
        <v>0</v>
      </c>
      <c r="I146" s="7">
        <f t="shared" si="9"/>
        <v>4465.3</v>
      </c>
      <c r="J146" s="7">
        <f t="shared" si="10"/>
        <v>277.19999999999982</v>
      </c>
      <c r="K146" s="10" t="s">
        <v>351</v>
      </c>
      <c r="L146" s="6" t="s">
        <v>352</v>
      </c>
      <c r="M146" s="5" t="s">
        <v>551</v>
      </c>
      <c r="N146" s="5" t="s">
        <v>552</v>
      </c>
      <c r="O146" s="37" t="s">
        <v>553</v>
      </c>
      <c r="P146" s="19"/>
    </row>
    <row r="147" spans="1:16" s="11" customFormat="1" ht="25.05" customHeight="1" x14ac:dyDescent="0.35">
      <c r="A147" s="35">
        <v>119</v>
      </c>
      <c r="B147" s="9" t="s">
        <v>309</v>
      </c>
      <c r="C147" s="18">
        <v>26</v>
      </c>
      <c r="D147" s="18">
        <v>39</v>
      </c>
      <c r="E147" s="6" t="s">
        <v>4</v>
      </c>
      <c r="F147" s="7">
        <v>257.5</v>
      </c>
      <c r="G147" s="7">
        <v>257.5</v>
      </c>
      <c r="H147" s="8">
        <v>0</v>
      </c>
      <c r="I147" s="7">
        <f t="shared" si="9"/>
        <v>257.5</v>
      </c>
      <c r="J147" s="7">
        <f t="shared" si="10"/>
        <v>0</v>
      </c>
      <c r="K147" s="10" t="s">
        <v>310</v>
      </c>
      <c r="L147" s="6" t="s">
        <v>311</v>
      </c>
      <c r="M147" s="5" t="s">
        <v>557</v>
      </c>
      <c r="N147" s="5" t="s">
        <v>558</v>
      </c>
      <c r="O147" s="37" t="s">
        <v>559</v>
      </c>
      <c r="P147" s="19"/>
    </row>
    <row r="148" spans="1:16" s="11" customFormat="1" ht="25.05" customHeight="1" x14ac:dyDescent="0.35">
      <c r="A148" s="52">
        <v>120</v>
      </c>
      <c r="B148" s="46" t="s">
        <v>408</v>
      </c>
      <c r="C148" s="18">
        <v>31</v>
      </c>
      <c r="D148" s="18">
        <v>65</v>
      </c>
      <c r="E148" s="6" t="s">
        <v>20</v>
      </c>
      <c r="F148" s="7">
        <v>2100.1999999999998</v>
      </c>
      <c r="G148" s="7">
        <v>1052.7</v>
      </c>
      <c r="H148" s="8">
        <v>0</v>
      </c>
      <c r="I148" s="7">
        <f t="shared" si="9"/>
        <v>1052.7</v>
      </c>
      <c r="J148" s="7">
        <f t="shared" si="10"/>
        <v>1047.4999999999998</v>
      </c>
      <c r="K148" s="10" t="s">
        <v>409</v>
      </c>
      <c r="L148" s="6" t="s">
        <v>410</v>
      </c>
      <c r="M148" s="5" t="s">
        <v>667</v>
      </c>
      <c r="N148" s="5" t="s">
        <v>668</v>
      </c>
      <c r="O148" s="37" t="s">
        <v>669</v>
      </c>
      <c r="P148" s="19"/>
    </row>
    <row r="149" spans="1:16" s="11" customFormat="1" ht="25.05" customHeight="1" x14ac:dyDescent="0.35">
      <c r="A149" s="53"/>
      <c r="B149" s="48"/>
      <c r="C149" s="18">
        <v>31</v>
      </c>
      <c r="D149" s="18">
        <v>66</v>
      </c>
      <c r="E149" s="6" t="s">
        <v>20</v>
      </c>
      <c r="F149" s="7">
        <v>2100.1999999999998</v>
      </c>
      <c r="G149" s="7">
        <v>1541.6999999999998</v>
      </c>
      <c r="H149" s="8">
        <v>0</v>
      </c>
      <c r="I149" s="7">
        <f t="shared" si="9"/>
        <v>1541.6999999999998</v>
      </c>
      <c r="J149" s="7">
        <f t="shared" si="10"/>
        <v>558.5</v>
      </c>
      <c r="K149" s="10" t="s">
        <v>411</v>
      </c>
      <c r="L149" s="6" t="s">
        <v>410</v>
      </c>
      <c r="M149" s="5" t="s">
        <v>667</v>
      </c>
      <c r="N149" s="5" t="s">
        <v>668</v>
      </c>
      <c r="O149" s="37" t="s">
        <v>669</v>
      </c>
      <c r="P149" s="44"/>
    </row>
    <row r="150" spans="1:16" s="11" customFormat="1" ht="25.05" customHeight="1" x14ac:dyDescent="0.35">
      <c r="A150" s="54"/>
      <c r="B150" s="47"/>
      <c r="C150" s="18">
        <v>31</v>
      </c>
      <c r="D150" s="18">
        <v>67</v>
      </c>
      <c r="E150" s="6" t="s">
        <v>20</v>
      </c>
      <c r="F150" s="7">
        <v>3362.7</v>
      </c>
      <c r="G150" s="7">
        <v>1827.8</v>
      </c>
      <c r="H150" s="8">
        <v>0</v>
      </c>
      <c r="I150" s="7">
        <f t="shared" si="9"/>
        <v>1827.8</v>
      </c>
      <c r="J150" s="7">
        <f t="shared" si="10"/>
        <v>1534.8999999999999</v>
      </c>
      <c r="K150" s="10" t="s">
        <v>412</v>
      </c>
      <c r="L150" s="6" t="s">
        <v>410</v>
      </c>
      <c r="M150" s="5" t="s">
        <v>667</v>
      </c>
      <c r="N150" s="5" t="s">
        <v>668</v>
      </c>
      <c r="O150" s="37" t="s">
        <v>669</v>
      </c>
      <c r="P150" s="19"/>
    </row>
    <row r="151" spans="1:16" s="11" customFormat="1" ht="25.05" customHeight="1" x14ac:dyDescent="0.35">
      <c r="A151" s="52">
        <v>121</v>
      </c>
      <c r="B151" s="46" t="s">
        <v>377</v>
      </c>
      <c r="C151" s="18">
        <v>31</v>
      </c>
      <c r="D151" s="18">
        <v>25</v>
      </c>
      <c r="E151" s="6" t="s">
        <v>20</v>
      </c>
      <c r="F151" s="14">
        <v>4255.1000000000004</v>
      </c>
      <c r="G151" s="14">
        <v>312.2</v>
      </c>
      <c r="H151" s="8">
        <v>0</v>
      </c>
      <c r="I151" s="7">
        <f t="shared" si="9"/>
        <v>312.2</v>
      </c>
      <c r="J151" s="7">
        <f t="shared" si="10"/>
        <v>3942.9000000000005</v>
      </c>
      <c r="K151" s="10" t="s">
        <v>378</v>
      </c>
      <c r="L151" s="6" t="s">
        <v>379</v>
      </c>
      <c r="M151" s="5" t="s">
        <v>612</v>
      </c>
      <c r="N151" s="5" t="s">
        <v>613</v>
      </c>
      <c r="O151" s="37" t="s">
        <v>614</v>
      </c>
      <c r="P151" s="19"/>
    </row>
    <row r="152" spans="1:16" s="11" customFormat="1" ht="25.05" customHeight="1" x14ac:dyDescent="0.35">
      <c r="A152" s="53"/>
      <c r="B152" s="48"/>
      <c r="C152" s="18">
        <v>31</v>
      </c>
      <c r="D152" s="18">
        <v>27</v>
      </c>
      <c r="E152" s="6" t="s">
        <v>380</v>
      </c>
      <c r="F152" s="14">
        <v>1276</v>
      </c>
      <c r="G152" s="14">
        <v>895.8</v>
      </c>
      <c r="H152" s="8">
        <v>0</v>
      </c>
      <c r="I152" s="7">
        <f t="shared" si="9"/>
        <v>895.8</v>
      </c>
      <c r="J152" s="7">
        <f t="shared" si="10"/>
        <v>380.20000000000005</v>
      </c>
      <c r="K152" s="10" t="s">
        <v>381</v>
      </c>
      <c r="L152" s="6" t="s">
        <v>379</v>
      </c>
      <c r="M152" s="5" t="s">
        <v>612</v>
      </c>
      <c r="N152" s="5" t="s">
        <v>613</v>
      </c>
      <c r="O152" s="37" t="s">
        <v>614</v>
      </c>
      <c r="P152" s="19"/>
    </row>
    <row r="153" spans="1:16" s="11" customFormat="1" ht="25.05" customHeight="1" x14ac:dyDescent="0.35">
      <c r="A153" s="53"/>
      <c r="B153" s="48"/>
      <c r="C153" s="18">
        <v>31</v>
      </c>
      <c r="D153" s="18">
        <v>28</v>
      </c>
      <c r="E153" s="6" t="s">
        <v>382</v>
      </c>
      <c r="F153" s="14">
        <v>2911</v>
      </c>
      <c r="G153" s="14">
        <v>2856.9</v>
      </c>
      <c r="H153" s="8">
        <v>0</v>
      </c>
      <c r="I153" s="7">
        <f t="shared" si="9"/>
        <v>2856.9</v>
      </c>
      <c r="J153" s="7">
        <f t="shared" si="10"/>
        <v>54.099999999999909</v>
      </c>
      <c r="K153" s="10" t="s">
        <v>383</v>
      </c>
      <c r="L153" s="6" t="s">
        <v>379</v>
      </c>
      <c r="M153" s="5" t="s">
        <v>612</v>
      </c>
      <c r="N153" s="5" t="s">
        <v>613</v>
      </c>
      <c r="O153" s="37" t="s">
        <v>614</v>
      </c>
      <c r="P153" s="19"/>
    </row>
    <row r="154" spans="1:16" s="11" customFormat="1" ht="25.05" customHeight="1" x14ac:dyDescent="0.35">
      <c r="A154" s="54"/>
      <c r="B154" s="47"/>
      <c r="C154" s="18">
        <v>31</v>
      </c>
      <c r="D154" s="18">
        <v>29</v>
      </c>
      <c r="E154" s="6" t="s">
        <v>4</v>
      </c>
      <c r="F154" s="14">
        <v>2847.9</v>
      </c>
      <c r="G154" s="14">
        <v>860.9</v>
      </c>
      <c r="H154" s="8">
        <v>0</v>
      </c>
      <c r="I154" s="7">
        <f t="shared" si="9"/>
        <v>860.9</v>
      </c>
      <c r="J154" s="7">
        <f t="shared" si="10"/>
        <v>1987</v>
      </c>
      <c r="K154" s="10" t="s">
        <v>384</v>
      </c>
      <c r="L154" s="6" t="s">
        <v>379</v>
      </c>
      <c r="M154" s="5" t="s">
        <v>612</v>
      </c>
      <c r="N154" s="5" t="s">
        <v>613</v>
      </c>
      <c r="O154" s="37" t="s">
        <v>614</v>
      </c>
      <c r="P154" s="44"/>
    </row>
    <row r="155" spans="1:16" s="11" customFormat="1" ht="25.05" customHeight="1" x14ac:dyDescent="0.35">
      <c r="A155" s="35">
        <v>122</v>
      </c>
      <c r="B155" s="9" t="s">
        <v>177</v>
      </c>
      <c r="C155" s="18">
        <v>13</v>
      </c>
      <c r="D155" s="18">
        <v>324</v>
      </c>
      <c r="E155" s="6" t="s">
        <v>4</v>
      </c>
      <c r="F155" s="7">
        <v>6419.7</v>
      </c>
      <c r="G155" s="7">
        <v>64.2</v>
      </c>
      <c r="H155" s="8">
        <v>0</v>
      </c>
      <c r="I155" s="7">
        <f t="shared" si="9"/>
        <v>64.2</v>
      </c>
      <c r="J155" s="7">
        <f t="shared" si="10"/>
        <v>6355.5</v>
      </c>
      <c r="K155" s="10" t="s">
        <v>178</v>
      </c>
      <c r="L155" s="6" t="s">
        <v>179</v>
      </c>
      <c r="M155" s="16" t="s">
        <v>748</v>
      </c>
      <c r="N155" s="16" t="s">
        <v>749</v>
      </c>
      <c r="O155" s="41" t="s">
        <v>750</v>
      </c>
      <c r="P155" s="19"/>
    </row>
    <row r="156" spans="1:16" s="11" customFormat="1" ht="25.05" customHeight="1" x14ac:dyDescent="0.35">
      <c r="A156" s="35">
        <v>123</v>
      </c>
      <c r="B156" s="9" t="s">
        <v>143</v>
      </c>
      <c r="C156" s="18">
        <v>12</v>
      </c>
      <c r="D156" s="18">
        <v>564</v>
      </c>
      <c r="E156" s="6" t="s">
        <v>4</v>
      </c>
      <c r="F156" s="7">
        <v>2079</v>
      </c>
      <c r="G156" s="7">
        <v>345.3</v>
      </c>
      <c r="H156" s="8">
        <v>0</v>
      </c>
      <c r="I156" s="7">
        <f t="shared" si="9"/>
        <v>345.3</v>
      </c>
      <c r="J156" s="7">
        <f t="shared" si="10"/>
        <v>1733.7</v>
      </c>
      <c r="K156" s="10" t="s">
        <v>144</v>
      </c>
      <c r="L156" s="6" t="s">
        <v>145</v>
      </c>
      <c r="M156" s="15" t="s">
        <v>771</v>
      </c>
      <c r="N156" s="15" t="s">
        <v>772</v>
      </c>
      <c r="O156" s="40" t="s">
        <v>801</v>
      </c>
      <c r="P156" s="19"/>
    </row>
    <row r="157" spans="1:16" s="11" customFormat="1" ht="25.05" customHeight="1" x14ac:dyDescent="0.35">
      <c r="A157" s="35">
        <v>124</v>
      </c>
      <c r="B157" s="9" t="s">
        <v>266</v>
      </c>
      <c r="C157" s="18">
        <v>18</v>
      </c>
      <c r="D157" s="18">
        <v>69</v>
      </c>
      <c r="E157" s="6" t="s">
        <v>4</v>
      </c>
      <c r="F157" s="7">
        <v>12563.4</v>
      </c>
      <c r="G157" s="7">
        <v>141</v>
      </c>
      <c r="H157" s="8">
        <v>0</v>
      </c>
      <c r="I157" s="7">
        <f t="shared" si="9"/>
        <v>141</v>
      </c>
      <c r="J157" s="7">
        <f t="shared" si="10"/>
        <v>12422.4</v>
      </c>
      <c r="K157" s="10" t="s">
        <v>267</v>
      </c>
      <c r="L157" s="6" t="s">
        <v>268</v>
      </c>
      <c r="M157" s="5" t="s">
        <v>636</v>
      </c>
      <c r="N157" s="5" t="s">
        <v>637</v>
      </c>
      <c r="O157" s="37" t="s">
        <v>638</v>
      </c>
      <c r="P157" s="19"/>
    </row>
    <row r="158" spans="1:16" s="11" customFormat="1" ht="25.05" customHeight="1" x14ac:dyDescent="0.35">
      <c r="A158" s="35">
        <v>125</v>
      </c>
      <c r="B158" s="9" t="s">
        <v>279</v>
      </c>
      <c r="C158" s="18">
        <v>19</v>
      </c>
      <c r="D158" s="18">
        <v>74</v>
      </c>
      <c r="E158" s="6" t="s">
        <v>4</v>
      </c>
      <c r="F158" s="7">
        <v>33195.300000000003</v>
      </c>
      <c r="G158" s="7">
        <v>3166.3</v>
      </c>
      <c r="H158" s="8">
        <v>0</v>
      </c>
      <c r="I158" s="7">
        <f t="shared" si="9"/>
        <v>3166.3</v>
      </c>
      <c r="J158" s="7">
        <f t="shared" si="10"/>
        <v>30029.000000000004</v>
      </c>
      <c r="K158" s="10" t="s">
        <v>280</v>
      </c>
      <c r="L158" s="6" t="s">
        <v>268</v>
      </c>
      <c r="M158" s="5" t="s">
        <v>639</v>
      </c>
      <c r="N158" s="5" t="s">
        <v>640</v>
      </c>
      <c r="O158" s="37" t="s">
        <v>797</v>
      </c>
      <c r="P158" s="19"/>
    </row>
    <row r="159" spans="1:16" s="11" customFormat="1" ht="25.05" customHeight="1" x14ac:dyDescent="0.35">
      <c r="A159" s="35">
        <v>126</v>
      </c>
      <c r="B159" s="9" t="s">
        <v>342</v>
      </c>
      <c r="C159" s="18">
        <v>26</v>
      </c>
      <c r="D159" s="18">
        <v>175</v>
      </c>
      <c r="E159" s="6" t="s">
        <v>4</v>
      </c>
      <c r="F159" s="7">
        <v>4846</v>
      </c>
      <c r="G159" s="7">
        <v>1198.4000000000001</v>
      </c>
      <c r="H159" s="8">
        <v>0</v>
      </c>
      <c r="I159" s="7">
        <f t="shared" si="9"/>
        <v>1198.4000000000001</v>
      </c>
      <c r="J159" s="7">
        <f t="shared" si="10"/>
        <v>3647.6</v>
      </c>
      <c r="K159" s="10" t="s">
        <v>343</v>
      </c>
      <c r="L159" s="6" t="s">
        <v>265</v>
      </c>
      <c r="M159" s="5" t="s">
        <v>594</v>
      </c>
      <c r="N159" s="5" t="s">
        <v>554</v>
      </c>
      <c r="O159" s="37" t="s">
        <v>595</v>
      </c>
      <c r="P159" s="19"/>
    </row>
    <row r="160" spans="1:16" s="11" customFormat="1" ht="25.05" customHeight="1" x14ac:dyDescent="0.35">
      <c r="A160" s="35">
        <v>127</v>
      </c>
      <c r="B160" s="9" t="s">
        <v>241</v>
      </c>
      <c r="C160" s="18">
        <v>19</v>
      </c>
      <c r="D160" s="18">
        <v>128</v>
      </c>
      <c r="E160" s="6" t="s">
        <v>4</v>
      </c>
      <c r="F160" s="7">
        <v>8000</v>
      </c>
      <c r="G160" s="7">
        <v>2828.2</v>
      </c>
      <c r="H160" s="8">
        <v>0</v>
      </c>
      <c r="I160" s="7">
        <f t="shared" si="9"/>
        <v>2828.2</v>
      </c>
      <c r="J160" s="7">
        <f t="shared" si="10"/>
        <v>5171.8</v>
      </c>
      <c r="K160" s="10" t="s">
        <v>242</v>
      </c>
      <c r="L160" s="6" t="s">
        <v>243</v>
      </c>
      <c r="M160" s="5" t="s">
        <v>500</v>
      </c>
      <c r="N160" s="13" t="s">
        <v>501</v>
      </c>
      <c r="O160" s="37" t="s">
        <v>502</v>
      </c>
      <c r="P160" s="19"/>
    </row>
    <row r="161" spans="1:16" s="11" customFormat="1" ht="25.05" customHeight="1" x14ac:dyDescent="0.35">
      <c r="A161" s="52">
        <v>128</v>
      </c>
      <c r="B161" s="46" t="s">
        <v>319</v>
      </c>
      <c r="C161" s="18">
        <v>26</v>
      </c>
      <c r="D161" s="18">
        <v>67</v>
      </c>
      <c r="E161" s="6" t="s">
        <v>4</v>
      </c>
      <c r="F161" s="7">
        <v>3645.4</v>
      </c>
      <c r="G161" s="7">
        <v>1363.2</v>
      </c>
      <c r="H161" s="8">
        <v>0</v>
      </c>
      <c r="I161" s="7">
        <f t="shared" si="9"/>
        <v>1363.2</v>
      </c>
      <c r="J161" s="7">
        <f t="shared" si="10"/>
        <v>2282.1999999999998</v>
      </c>
      <c r="K161" s="10" t="s">
        <v>320</v>
      </c>
      <c r="L161" s="6" t="s">
        <v>268</v>
      </c>
      <c r="M161" s="5" t="s">
        <v>596</v>
      </c>
      <c r="N161" s="5" t="s">
        <v>597</v>
      </c>
      <c r="O161" s="37" t="s">
        <v>598</v>
      </c>
      <c r="P161" s="19"/>
    </row>
    <row r="162" spans="1:16" s="11" customFormat="1" ht="25.05" customHeight="1" x14ac:dyDescent="0.35">
      <c r="A162" s="53"/>
      <c r="B162" s="48"/>
      <c r="C162" s="18">
        <v>26</v>
      </c>
      <c r="D162" s="18">
        <v>92</v>
      </c>
      <c r="E162" s="6" t="s">
        <v>20</v>
      </c>
      <c r="F162" s="7">
        <v>399.8</v>
      </c>
      <c r="G162" s="7">
        <v>58.7</v>
      </c>
      <c r="H162" s="8">
        <v>0</v>
      </c>
      <c r="I162" s="7">
        <f t="shared" si="9"/>
        <v>58.7</v>
      </c>
      <c r="J162" s="7">
        <f t="shared" si="10"/>
        <v>341.1</v>
      </c>
      <c r="K162" s="10" t="s">
        <v>321</v>
      </c>
      <c r="L162" s="6" t="s">
        <v>268</v>
      </c>
      <c r="M162" s="5" t="s">
        <v>596</v>
      </c>
      <c r="N162" s="5" t="s">
        <v>597</v>
      </c>
      <c r="O162" s="37" t="s">
        <v>598</v>
      </c>
      <c r="P162" s="19"/>
    </row>
    <row r="163" spans="1:16" s="11" customFormat="1" ht="25.05" customHeight="1" x14ac:dyDescent="0.35">
      <c r="A163" s="54"/>
      <c r="B163" s="47"/>
      <c r="C163" s="18">
        <v>26</v>
      </c>
      <c r="D163" s="18">
        <v>91</v>
      </c>
      <c r="E163" s="6" t="s">
        <v>20</v>
      </c>
      <c r="F163" s="7">
        <v>704.8</v>
      </c>
      <c r="G163" s="7">
        <v>49.6</v>
      </c>
      <c r="H163" s="8">
        <v>0</v>
      </c>
      <c r="I163" s="7">
        <f t="shared" si="9"/>
        <v>49.6</v>
      </c>
      <c r="J163" s="7">
        <f t="shared" ref="J163:J179" si="11">F163-G163</f>
        <v>655.19999999999993</v>
      </c>
      <c r="K163" s="10" t="s">
        <v>415</v>
      </c>
      <c r="L163" s="5" t="s">
        <v>268</v>
      </c>
      <c r="M163" s="5" t="s">
        <v>596</v>
      </c>
      <c r="N163" s="5" t="s">
        <v>597</v>
      </c>
      <c r="O163" s="37" t="s">
        <v>598</v>
      </c>
      <c r="P163" s="19"/>
    </row>
    <row r="164" spans="1:16" s="11" customFormat="1" ht="25.05" customHeight="1" x14ac:dyDescent="0.35">
      <c r="A164" s="35">
        <v>129</v>
      </c>
      <c r="B164" s="9" t="s">
        <v>236</v>
      </c>
      <c r="C164" s="18">
        <v>19</v>
      </c>
      <c r="D164" s="18">
        <v>114</v>
      </c>
      <c r="E164" s="6" t="s">
        <v>4</v>
      </c>
      <c r="F164" s="7">
        <v>2949.3</v>
      </c>
      <c r="G164" s="7">
        <v>2086.8000000000002</v>
      </c>
      <c r="H164" s="8">
        <v>0</v>
      </c>
      <c r="I164" s="7">
        <f t="shared" si="9"/>
        <v>2086.8000000000002</v>
      </c>
      <c r="J164" s="7">
        <f t="shared" si="11"/>
        <v>862.5</v>
      </c>
      <c r="K164" s="10" t="s">
        <v>237</v>
      </c>
      <c r="L164" s="6" t="s">
        <v>235</v>
      </c>
      <c r="M164" s="5" t="s">
        <v>711</v>
      </c>
      <c r="N164" s="5" t="s">
        <v>712</v>
      </c>
      <c r="O164" s="37" t="s">
        <v>713</v>
      </c>
      <c r="P164" s="19"/>
    </row>
    <row r="165" spans="1:16" s="11" customFormat="1" ht="25.05" customHeight="1" x14ac:dyDescent="0.35">
      <c r="A165" s="35">
        <v>130</v>
      </c>
      <c r="B165" s="9" t="s">
        <v>271</v>
      </c>
      <c r="C165" s="18">
        <v>18</v>
      </c>
      <c r="D165" s="18">
        <v>106</v>
      </c>
      <c r="E165" s="6" t="s">
        <v>4</v>
      </c>
      <c r="F165" s="7">
        <v>6086.4</v>
      </c>
      <c r="G165" s="7">
        <v>2029.4</v>
      </c>
      <c r="H165" s="8">
        <v>0</v>
      </c>
      <c r="I165" s="7">
        <f t="shared" si="9"/>
        <v>2029.4</v>
      </c>
      <c r="J165" s="7">
        <f t="shared" si="11"/>
        <v>4056.9999999999995</v>
      </c>
      <c r="K165" s="10" t="s">
        <v>272</v>
      </c>
      <c r="L165" s="6" t="s">
        <v>119</v>
      </c>
      <c r="M165" s="5" t="s">
        <v>670</v>
      </c>
      <c r="N165" s="5" t="s">
        <v>671</v>
      </c>
      <c r="O165" s="37" t="s">
        <v>672</v>
      </c>
      <c r="P165" s="19"/>
    </row>
    <row r="166" spans="1:16" s="11" customFormat="1" ht="25.05" customHeight="1" x14ac:dyDescent="0.35">
      <c r="A166" s="52">
        <v>131</v>
      </c>
      <c r="B166" s="46" t="s">
        <v>135</v>
      </c>
      <c r="C166" s="18">
        <v>18</v>
      </c>
      <c r="D166" s="18">
        <v>36</v>
      </c>
      <c r="E166" s="6" t="s">
        <v>4</v>
      </c>
      <c r="F166" s="7">
        <v>9675</v>
      </c>
      <c r="G166" s="7">
        <v>3534.4</v>
      </c>
      <c r="H166" s="8">
        <v>0</v>
      </c>
      <c r="I166" s="7">
        <f t="shared" si="9"/>
        <v>3534.4</v>
      </c>
      <c r="J166" s="7">
        <f t="shared" si="11"/>
        <v>6140.6</v>
      </c>
      <c r="K166" s="10" t="s">
        <v>138</v>
      </c>
      <c r="L166" s="6" t="s">
        <v>139</v>
      </c>
      <c r="M166" s="15" t="s">
        <v>770</v>
      </c>
      <c r="N166" s="17" t="s">
        <v>395</v>
      </c>
      <c r="O166" s="40" t="s">
        <v>800</v>
      </c>
      <c r="P166" s="19"/>
    </row>
    <row r="167" spans="1:16" s="11" customFormat="1" ht="25.05" customHeight="1" x14ac:dyDescent="0.35">
      <c r="A167" s="53"/>
      <c r="B167" s="48"/>
      <c r="C167" s="18">
        <v>18</v>
      </c>
      <c r="D167" s="18">
        <v>37</v>
      </c>
      <c r="E167" s="6" t="s">
        <v>4</v>
      </c>
      <c r="F167" s="7">
        <v>246</v>
      </c>
      <c r="G167" s="7">
        <v>237.2</v>
      </c>
      <c r="H167" s="8">
        <v>0</v>
      </c>
      <c r="I167" s="7">
        <f t="shared" si="9"/>
        <v>237.2</v>
      </c>
      <c r="J167" s="7">
        <f t="shared" si="11"/>
        <v>8.8000000000000114</v>
      </c>
      <c r="K167" s="10" t="s">
        <v>140</v>
      </c>
      <c r="L167" s="6" t="s">
        <v>139</v>
      </c>
      <c r="M167" s="15" t="s">
        <v>770</v>
      </c>
      <c r="N167" s="17" t="s">
        <v>395</v>
      </c>
      <c r="O167" s="40" t="s">
        <v>800</v>
      </c>
      <c r="P167" s="19"/>
    </row>
    <row r="168" spans="1:16" s="11" customFormat="1" ht="25.05" customHeight="1" x14ac:dyDescent="0.35">
      <c r="A168" s="53"/>
      <c r="B168" s="48"/>
      <c r="C168" s="18">
        <v>12</v>
      </c>
      <c r="D168" s="18">
        <v>548</v>
      </c>
      <c r="E168" s="6" t="s">
        <v>4</v>
      </c>
      <c r="F168" s="7">
        <v>5520.6</v>
      </c>
      <c r="G168" s="7">
        <v>875.1</v>
      </c>
      <c r="H168" s="8">
        <v>0</v>
      </c>
      <c r="I168" s="7">
        <f t="shared" si="9"/>
        <v>875.1</v>
      </c>
      <c r="J168" s="7">
        <f t="shared" si="11"/>
        <v>4645.5</v>
      </c>
      <c r="K168" s="10" t="s">
        <v>136</v>
      </c>
      <c r="L168" s="6" t="s">
        <v>137</v>
      </c>
      <c r="M168" s="15" t="s">
        <v>770</v>
      </c>
      <c r="N168" s="17" t="s">
        <v>395</v>
      </c>
      <c r="O168" s="40" t="s">
        <v>800</v>
      </c>
      <c r="P168" s="19"/>
    </row>
    <row r="169" spans="1:16" s="11" customFormat="1" ht="25.05" customHeight="1" x14ac:dyDescent="0.35">
      <c r="A169" s="54"/>
      <c r="B169" s="47"/>
      <c r="C169" s="18">
        <v>18</v>
      </c>
      <c r="D169" s="18">
        <v>92</v>
      </c>
      <c r="E169" s="6" t="s">
        <v>4</v>
      </c>
      <c r="F169" s="7">
        <v>3103</v>
      </c>
      <c r="G169" s="7">
        <v>656.6</v>
      </c>
      <c r="H169" s="8">
        <v>0</v>
      </c>
      <c r="I169" s="7">
        <f t="shared" si="9"/>
        <v>656.6</v>
      </c>
      <c r="J169" s="7">
        <f t="shared" si="11"/>
        <v>2446.4</v>
      </c>
      <c r="K169" s="10" t="s">
        <v>141</v>
      </c>
      <c r="L169" s="6" t="s">
        <v>142</v>
      </c>
      <c r="M169" s="15" t="s">
        <v>770</v>
      </c>
      <c r="N169" s="17" t="s">
        <v>395</v>
      </c>
      <c r="O169" s="40" t="s">
        <v>800</v>
      </c>
      <c r="P169" s="19"/>
    </row>
    <row r="170" spans="1:16" s="11" customFormat="1" ht="25.05" customHeight="1" x14ac:dyDescent="0.35">
      <c r="A170" s="35">
        <v>132</v>
      </c>
      <c r="B170" s="9" t="s">
        <v>389</v>
      </c>
      <c r="C170" s="18">
        <v>31</v>
      </c>
      <c r="D170" s="18">
        <v>47</v>
      </c>
      <c r="E170" s="6" t="s">
        <v>4</v>
      </c>
      <c r="F170" s="7">
        <v>1000</v>
      </c>
      <c r="G170" s="7">
        <v>671.7</v>
      </c>
      <c r="H170" s="8">
        <v>0</v>
      </c>
      <c r="I170" s="7">
        <f t="shared" si="9"/>
        <v>671.7</v>
      </c>
      <c r="J170" s="7">
        <f t="shared" si="11"/>
        <v>328.29999999999995</v>
      </c>
      <c r="K170" s="10" t="s">
        <v>390</v>
      </c>
      <c r="L170" s="6" t="s">
        <v>30</v>
      </c>
      <c r="M170" s="5" t="s">
        <v>728</v>
      </c>
      <c r="N170" s="5" t="s">
        <v>477</v>
      </c>
      <c r="O170" s="37" t="s">
        <v>729</v>
      </c>
      <c r="P170" s="19"/>
    </row>
    <row r="171" spans="1:16" s="11" customFormat="1" ht="25.05" customHeight="1" x14ac:dyDescent="0.35">
      <c r="A171" s="35">
        <v>133</v>
      </c>
      <c r="B171" s="9" t="s">
        <v>263</v>
      </c>
      <c r="C171" s="18">
        <v>18</v>
      </c>
      <c r="D171" s="18">
        <v>68</v>
      </c>
      <c r="E171" s="6" t="s">
        <v>4</v>
      </c>
      <c r="F171" s="7">
        <v>8467.2999999999993</v>
      </c>
      <c r="G171" s="7">
        <v>4326.8</v>
      </c>
      <c r="H171" s="8">
        <v>0</v>
      </c>
      <c r="I171" s="7">
        <f t="shared" si="9"/>
        <v>4326.8</v>
      </c>
      <c r="J171" s="7">
        <f t="shared" si="11"/>
        <v>4140.4999999999991</v>
      </c>
      <c r="K171" s="10" t="s">
        <v>264</v>
      </c>
      <c r="L171" s="6" t="s">
        <v>265</v>
      </c>
      <c r="M171" s="5" t="s">
        <v>633</v>
      </c>
      <c r="N171" s="5" t="s">
        <v>634</v>
      </c>
      <c r="O171" s="37" t="s">
        <v>635</v>
      </c>
      <c r="P171" s="19"/>
    </row>
    <row r="172" spans="1:16" s="11" customFormat="1" ht="25.05" customHeight="1" x14ac:dyDescent="0.35">
      <c r="A172" s="35">
        <v>134</v>
      </c>
      <c r="B172" s="9" t="s">
        <v>414</v>
      </c>
      <c r="C172" s="18">
        <v>26</v>
      </c>
      <c r="D172" s="18">
        <v>93</v>
      </c>
      <c r="E172" s="6" t="s">
        <v>4</v>
      </c>
      <c r="F172" s="7">
        <v>5029</v>
      </c>
      <c r="G172" s="7">
        <v>196.6</v>
      </c>
      <c r="H172" s="8">
        <v>0</v>
      </c>
      <c r="I172" s="7">
        <f t="shared" si="9"/>
        <v>196.6</v>
      </c>
      <c r="J172" s="7">
        <f t="shared" si="11"/>
        <v>4832.3999999999996</v>
      </c>
      <c r="K172" s="10" t="s">
        <v>331</v>
      </c>
      <c r="L172" s="6" t="s">
        <v>332</v>
      </c>
      <c r="M172" s="5">
        <v>27179011760</v>
      </c>
      <c r="N172" s="5" t="s">
        <v>789</v>
      </c>
      <c r="O172" s="37" t="s">
        <v>790</v>
      </c>
      <c r="P172" s="19"/>
    </row>
    <row r="173" spans="1:16" s="11" customFormat="1" ht="25.05" customHeight="1" x14ac:dyDescent="0.35">
      <c r="A173" s="35">
        <v>135</v>
      </c>
      <c r="B173" s="9" t="s">
        <v>344</v>
      </c>
      <c r="C173" s="18">
        <v>26</v>
      </c>
      <c r="D173" s="18">
        <v>176</v>
      </c>
      <c r="E173" s="6" t="s">
        <v>4</v>
      </c>
      <c r="F173" s="7">
        <v>1487</v>
      </c>
      <c r="G173" s="7">
        <v>1487</v>
      </c>
      <c r="H173" s="8">
        <v>0</v>
      </c>
      <c r="I173" s="7">
        <f t="shared" si="9"/>
        <v>1487</v>
      </c>
      <c r="J173" s="7">
        <f t="shared" si="11"/>
        <v>0</v>
      </c>
      <c r="K173" s="10" t="s">
        <v>345</v>
      </c>
      <c r="L173" s="6" t="s">
        <v>265</v>
      </c>
      <c r="M173" s="5" t="s">
        <v>650</v>
      </c>
      <c r="N173" s="5" t="s">
        <v>524</v>
      </c>
      <c r="O173" s="37" t="s">
        <v>651</v>
      </c>
      <c r="P173" s="19"/>
    </row>
    <row r="174" spans="1:16" s="11" customFormat="1" ht="25.05" customHeight="1" x14ac:dyDescent="0.35">
      <c r="A174" s="35">
        <v>136</v>
      </c>
      <c r="B174" s="9" t="s">
        <v>300</v>
      </c>
      <c r="C174" s="18">
        <v>26</v>
      </c>
      <c r="D174" s="18">
        <v>177</v>
      </c>
      <c r="E174" s="6" t="s">
        <v>20</v>
      </c>
      <c r="F174" s="7">
        <v>10327</v>
      </c>
      <c r="G174" s="7">
        <v>1983.7</v>
      </c>
      <c r="H174" s="8">
        <v>0</v>
      </c>
      <c r="I174" s="7">
        <f t="shared" si="9"/>
        <v>1983.7</v>
      </c>
      <c r="J174" s="7">
        <f t="shared" si="11"/>
        <v>8343.2999999999993</v>
      </c>
      <c r="K174" s="10" t="s">
        <v>301</v>
      </c>
      <c r="L174" s="6" t="s">
        <v>302</v>
      </c>
      <c r="M174" s="5" t="s">
        <v>754</v>
      </c>
      <c r="N174" s="5" t="s">
        <v>474</v>
      </c>
      <c r="O174" s="37" t="s">
        <v>755</v>
      </c>
      <c r="P174" s="19"/>
    </row>
    <row r="175" spans="1:16" s="11" customFormat="1" ht="25.05" customHeight="1" x14ac:dyDescent="0.35">
      <c r="A175" s="35">
        <v>137</v>
      </c>
      <c r="B175" s="9" t="s">
        <v>807</v>
      </c>
      <c r="C175" s="18">
        <v>19</v>
      </c>
      <c r="D175" s="18">
        <v>112</v>
      </c>
      <c r="E175" s="6" t="s">
        <v>4</v>
      </c>
      <c r="F175" s="7">
        <v>2000</v>
      </c>
      <c r="G175" s="7">
        <v>395.5</v>
      </c>
      <c r="H175" s="8">
        <v>0</v>
      </c>
      <c r="I175" s="7">
        <f t="shared" si="9"/>
        <v>395.5</v>
      </c>
      <c r="J175" s="7">
        <f t="shared" si="11"/>
        <v>1604.5</v>
      </c>
      <c r="K175" s="10" t="s">
        <v>233</v>
      </c>
      <c r="L175" s="6" t="s">
        <v>234</v>
      </c>
      <c r="M175" s="15" t="s">
        <v>777</v>
      </c>
      <c r="N175" s="15" t="s">
        <v>778</v>
      </c>
      <c r="O175" s="42">
        <v>1991</v>
      </c>
      <c r="P175" s="19"/>
    </row>
    <row r="176" spans="1:16" s="11" customFormat="1" ht="25.05" customHeight="1" x14ac:dyDescent="0.35">
      <c r="A176" s="35">
        <v>138</v>
      </c>
      <c r="B176" s="9" t="s">
        <v>808</v>
      </c>
      <c r="C176" s="18">
        <v>11</v>
      </c>
      <c r="D176" s="18">
        <v>32</v>
      </c>
      <c r="E176" s="6" t="s">
        <v>4</v>
      </c>
      <c r="F176" s="7">
        <v>7215.1</v>
      </c>
      <c r="G176" s="7">
        <v>412.2</v>
      </c>
      <c r="H176" s="8">
        <v>0</v>
      </c>
      <c r="I176" s="7">
        <f t="shared" si="9"/>
        <v>412.2</v>
      </c>
      <c r="J176" s="7">
        <f t="shared" si="11"/>
        <v>6802.9000000000005</v>
      </c>
      <c r="K176" s="10" t="s">
        <v>15</v>
      </c>
      <c r="L176" s="6" t="s">
        <v>16</v>
      </c>
      <c r="M176" s="15" t="s">
        <v>768</v>
      </c>
      <c r="N176" s="15" t="s">
        <v>769</v>
      </c>
      <c r="O176" s="42">
        <v>1971</v>
      </c>
      <c r="P176" s="19"/>
    </row>
    <row r="177" spans="1:16" s="11" customFormat="1" ht="25.05" customHeight="1" x14ac:dyDescent="0.35">
      <c r="A177" s="35">
        <v>139</v>
      </c>
      <c r="B177" s="9" t="s">
        <v>809</v>
      </c>
      <c r="C177" s="18">
        <v>13</v>
      </c>
      <c r="D177" s="18">
        <v>42</v>
      </c>
      <c r="E177" s="6" t="s">
        <v>4</v>
      </c>
      <c r="F177" s="7">
        <v>4082.8</v>
      </c>
      <c r="G177" s="7">
        <v>1025.0999999999999</v>
      </c>
      <c r="H177" s="8">
        <v>0</v>
      </c>
      <c r="I177" s="7">
        <f t="shared" si="9"/>
        <v>1025.0999999999999</v>
      </c>
      <c r="J177" s="7">
        <f t="shared" si="11"/>
        <v>3057.7000000000003</v>
      </c>
      <c r="K177" s="10" t="s">
        <v>40</v>
      </c>
      <c r="L177" s="6" t="s">
        <v>41</v>
      </c>
      <c r="M177" s="15" t="s">
        <v>775</v>
      </c>
      <c r="N177" s="15" t="s">
        <v>776</v>
      </c>
      <c r="O177" s="42">
        <v>1939</v>
      </c>
      <c r="P177" s="19"/>
    </row>
    <row r="178" spans="1:16" s="11" customFormat="1" ht="25.05" customHeight="1" x14ac:dyDescent="0.35">
      <c r="A178" s="35">
        <v>140</v>
      </c>
      <c r="B178" s="9" t="s">
        <v>810</v>
      </c>
      <c r="C178" s="18">
        <v>19</v>
      </c>
      <c r="D178" s="18">
        <v>108</v>
      </c>
      <c r="E178" s="6" t="s">
        <v>4</v>
      </c>
      <c r="F178" s="7">
        <v>3000</v>
      </c>
      <c r="G178" s="7">
        <v>75.7</v>
      </c>
      <c r="H178" s="8">
        <v>0</v>
      </c>
      <c r="I178" s="7">
        <f t="shared" si="9"/>
        <v>75.7</v>
      </c>
      <c r="J178" s="7">
        <f t="shared" si="11"/>
        <v>2924.3</v>
      </c>
      <c r="K178" s="10" t="s">
        <v>231</v>
      </c>
      <c r="L178" s="6" t="s">
        <v>232</v>
      </c>
      <c r="M178" s="15" t="s">
        <v>779</v>
      </c>
      <c r="N178" s="15" t="s">
        <v>585</v>
      </c>
      <c r="O178" s="42">
        <v>1998</v>
      </c>
      <c r="P178" s="19"/>
    </row>
    <row r="179" spans="1:16" s="11" customFormat="1" ht="25.05" customHeight="1" x14ac:dyDescent="0.35">
      <c r="A179" s="35">
        <v>141</v>
      </c>
      <c r="B179" s="9" t="s">
        <v>811</v>
      </c>
      <c r="C179" s="18">
        <v>13</v>
      </c>
      <c r="D179" s="18">
        <v>473</v>
      </c>
      <c r="E179" s="6" t="s">
        <v>4</v>
      </c>
      <c r="F179" s="7">
        <v>2085.4</v>
      </c>
      <c r="G179" s="7">
        <v>0.3</v>
      </c>
      <c r="H179" s="8">
        <v>0</v>
      </c>
      <c r="I179" s="7">
        <f t="shared" si="9"/>
        <v>0.3</v>
      </c>
      <c r="J179" s="7">
        <f t="shared" si="11"/>
        <v>2085.1</v>
      </c>
      <c r="K179" s="10" t="s">
        <v>187</v>
      </c>
      <c r="L179" s="6" t="s">
        <v>188</v>
      </c>
      <c r="M179" s="15" t="s">
        <v>781</v>
      </c>
      <c r="N179" s="15" t="s">
        <v>451</v>
      </c>
      <c r="O179" s="42">
        <v>1973</v>
      </c>
      <c r="P179" s="19"/>
    </row>
    <row r="180" spans="1:16" s="11" customFormat="1" ht="45" customHeight="1" x14ac:dyDescent="0.35">
      <c r="A180" s="35">
        <v>142</v>
      </c>
      <c r="B180" s="21" t="s">
        <v>817</v>
      </c>
      <c r="C180" s="18"/>
      <c r="D180" s="18"/>
      <c r="E180" s="19"/>
      <c r="F180" s="19"/>
      <c r="G180" s="19"/>
      <c r="H180" s="20"/>
      <c r="I180" s="19"/>
      <c r="J180" s="19"/>
      <c r="K180" s="19"/>
      <c r="L180" s="19"/>
      <c r="M180" s="19"/>
      <c r="N180" s="19"/>
      <c r="O180" s="43"/>
      <c r="P180" s="19"/>
    </row>
    <row r="181" spans="1:16" s="11" customFormat="1" ht="45" customHeight="1" x14ac:dyDescent="0.35">
      <c r="A181" s="35">
        <v>143</v>
      </c>
      <c r="B181" s="22" t="s">
        <v>818</v>
      </c>
      <c r="C181" s="19"/>
      <c r="D181" s="19"/>
      <c r="E181" s="19"/>
      <c r="F181" s="19"/>
      <c r="G181" s="19"/>
      <c r="H181" s="20"/>
      <c r="I181" s="19"/>
      <c r="J181" s="19"/>
      <c r="K181" s="19"/>
      <c r="L181" s="19"/>
      <c r="M181" s="19"/>
      <c r="N181" s="19"/>
      <c r="O181" s="43"/>
      <c r="P181" s="19"/>
    </row>
    <row r="182" spans="1:16" s="11" customFormat="1" ht="45" customHeight="1" x14ac:dyDescent="0.35">
      <c r="A182" s="35">
        <v>144</v>
      </c>
      <c r="B182" s="21" t="s">
        <v>819</v>
      </c>
      <c r="C182" s="19"/>
      <c r="D182" s="19"/>
      <c r="E182" s="19"/>
      <c r="F182" s="19"/>
      <c r="G182" s="19"/>
      <c r="H182" s="20"/>
      <c r="I182" s="19"/>
      <c r="J182" s="19"/>
      <c r="K182" s="19"/>
      <c r="L182" s="19"/>
      <c r="M182" s="19"/>
      <c r="N182" s="19"/>
      <c r="O182" s="43"/>
      <c r="P182" s="19"/>
    </row>
    <row r="183" spans="1:16" s="11" customFormat="1" ht="45" customHeight="1" x14ac:dyDescent="0.35">
      <c r="A183" s="35">
        <v>145</v>
      </c>
      <c r="B183" s="21" t="s">
        <v>820</v>
      </c>
      <c r="C183" s="19"/>
      <c r="D183" s="19"/>
      <c r="E183" s="19"/>
      <c r="F183" s="19"/>
      <c r="G183" s="19"/>
      <c r="H183" s="20"/>
      <c r="I183" s="19"/>
      <c r="J183" s="19"/>
      <c r="K183" s="19"/>
      <c r="L183" s="19"/>
      <c r="M183" s="19"/>
      <c r="N183" s="19"/>
      <c r="O183" s="43"/>
      <c r="P183" s="19"/>
    </row>
    <row r="184" spans="1:16" s="11" customFormat="1" ht="45" customHeight="1" x14ac:dyDescent="0.35">
      <c r="A184" s="35">
        <v>146</v>
      </c>
      <c r="B184" s="21" t="s">
        <v>821</v>
      </c>
      <c r="C184" s="19"/>
      <c r="D184" s="19"/>
      <c r="E184" s="19"/>
      <c r="F184" s="19"/>
      <c r="G184" s="19"/>
      <c r="H184" s="20"/>
      <c r="I184" s="19"/>
      <c r="J184" s="19"/>
      <c r="K184" s="19"/>
      <c r="L184" s="19"/>
      <c r="M184" s="19"/>
      <c r="N184" s="19"/>
      <c r="O184" s="43"/>
      <c r="P184" s="19"/>
    </row>
    <row r="185" spans="1:16" s="11" customFormat="1" ht="45" customHeight="1" x14ac:dyDescent="0.35">
      <c r="A185" s="35">
        <v>147</v>
      </c>
      <c r="B185" s="21" t="s">
        <v>822</v>
      </c>
      <c r="C185" s="19"/>
      <c r="D185" s="19"/>
      <c r="E185" s="19"/>
      <c r="F185" s="19"/>
      <c r="G185" s="19"/>
      <c r="H185" s="20"/>
      <c r="I185" s="19"/>
      <c r="J185" s="19"/>
      <c r="K185" s="19"/>
      <c r="L185" s="19"/>
      <c r="M185" s="19"/>
      <c r="N185" s="19"/>
      <c r="O185" s="43"/>
      <c r="P185" s="19"/>
    </row>
    <row r="186" spans="1:16" s="11" customFormat="1" ht="45" customHeight="1" x14ac:dyDescent="0.35">
      <c r="A186" s="35">
        <v>148</v>
      </c>
      <c r="B186" s="21" t="s">
        <v>823</v>
      </c>
      <c r="C186" s="19"/>
      <c r="D186" s="19"/>
      <c r="E186" s="19"/>
      <c r="F186" s="19"/>
      <c r="G186" s="19"/>
      <c r="H186" s="20"/>
      <c r="I186" s="19"/>
      <c r="J186" s="19"/>
      <c r="K186" s="19"/>
      <c r="L186" s="19"/>
      <c r="M186" s="19"/>
      <c r="N186" s="19"/>
      <c r="O186" s="43"/>
      <c r="P186" s="19"/>
    </row>
    <row r="187" spans="1:16" s="11" customFormat="1" ht="45" customHeight="1" x14ac:dyDescent="0.35">
      <c r="A187" s="35">
        <v>149</v>
      </c>
      <c r="B187" s="21" t="s">
        <v>824</v>
      </c>
      <c r="C187" s="19"/>
      <c r="D187" s="19"/>
      <c r="E187" s="19"/>
      <c r="F187" s="19"/>
      <c r="G187" s="19"/>
      <c r="H187" s="20"/>
      <c r="I187" s="19"/>
      <c r="J187" s="19"/>
      <c r="K187" s="19"/>
      <c r="L187" s="19"/>
      <c r="M187" s="19"/>
      <c r="N187" s="19"/>
      <c r="O187" s="43"/>
      <c r="P187" s="19"/>
    </row>
    <row r="188" spans="1:16" s="11" customFormat="1" ht="45" customHeight="1" x14ac:dyDescent="0.35">
      <c r="A188" s="35">
        <v>150</v>
      </c>
      <c r="B188" s="21" t="s">
        <v>825</v>
      </c>
      <c r="C188" s="19"/>
      <c r="D188" s="19"/>
      <c r="E188" s="19"/>
      <c r="F188" s="19"/>
      <c r="G188" s="19"/>
      <c r="H188" s="20"/>
      <c r="I188" s="19"/>
      <c r="J188" s="19"/>
      <c r="K188" s="19"/>
      <c r="L188" s="19"/>
      <c r="M188" s="19"/>
      <c r="N188" s="19"/>
      <c r="O188" s="43"/>
      <c r="P188" s="19"/>
    </row>
    <row r="189" spans="1:16" s="11" customFormat="1" ht="45" customHeight="1" x14ac:dyDescent="0.35">
      <c r="A189" s="35">
        <v>151</v>
      </c>
      <c r="B189" s="9" t="s">
        <v>829</v>
      </c>
      <c r="C189" s="19"/>
      <c r="D189" s="19"/>
      <c r="E189" s="19"/>
      <c r="F189" s="19"/>
      <c r="G189" s="19"/>
      <c r="H189" s="20"/>
      <c r="I189" s="19"/>
      <c r="J189" s="19"/>
      <c r="K189" s="19"/>
      <c r="L189" s="19"/>
      <c r="M189" s="19"/>
      <c r="N189" s="19"/>
      <c r="O189" s="43"/>
      <c r="P189" s="19"/>
    </row>
    <row r="190" spans="1:16" s="11" customFormat="1" ht="45" customHeight="1" x14ac:dyDescent="0.35">
      <c r="A190" s="35">
        <v>152</v>
      </c>
      <c r="B190" s="9" t="s">
        <v>831</v>
      </c>
      <c r="C190" s="19"/>
      <c r="D190" s="19"/>
      <c r="E190" s="19"/>
      <c r="F190" s="19"/>
      <c r="G190" s="19"/>
      <c r="H190" s="20"/>
      <c r="I190" s="19"/>
      <c r="J190" s="19"/>
      <c r="K190" s="19"/>
      <c r="L190" s="19"/>
      <c r="M190" s="19"/>
      <c r="N190" s="19"/>
      <c r="O190" s="43"/>
      <c r="P190" s="19"/>
    </row>
    <row r="191" spans="1:16" s="11" customFormat="1" ht="45" customHeight="1" x14ac:dyDescent="0.35">
      <c r="A191" s="35">
        <v>153</v>
      </c>
      <c r="B191" s="9" t="s">
        <v>830</v>
      </c>
      <c r="C191" s="19"/>
      <c r="D191" s="19"/>
      <c r="E191" s="19"/>
      <c r="F191" s="19"/>
      <c r="G191" s="19"/>
      <c r="H191" s="20"/>
      <c r="I191" s="19"/>
      <c r="J191" s="19"/>
      <c r="K191" s="19"/>
      <c r="L191" s="19"/>
      <c r="M191" s="19"/>
      <c r="N191" s="19"/>
      <c r="O191" s="43"/>
      <c r="P191" s="19"/>
    </row>
    <row r="192" spans="1:16" s="11" customFormat="1" ht="45" customHeight="1" x14ac:dyDescent="0.35">
      <c r="A192" s="35">
        <v>154</v>
      </c>
      <c r="B192" s="23" t="s">
        <v>832</v>
      </c>
      <c r="C192" s="19"/>
      <c r="D192" s="19"/>
      <c r="E192" s="19"/>
      <c r="F192" s="19"/>
      <c r="G192" s="19"/>
      <c r="H192" s="20"/>
      <c r="I192" s="19"/>
      <c r="J192" s="19"/>
      <c r="K192" s="19"/>
      <c r="L192" s="19"/>
      <c r="M192" s="19"/>
      <c r="N192" s="19"/>
      <c r="O192" s="43"/>
      <c r="P192" s="19"/>
    </row>
    <row r="193" spans="1:16" s="11" customFormat="1" ht="45" customHeight="1" x14ac:dyDescent="0.35">
      <c r="A193" s="35">
        <v>155</v>
      </c>
      <c r="B193" s="12" t="s">
        <v>833</v>
      </c>
      <c r="C193" s="19"/>
      <c r="D193" s="19"/>
      <c r="E193" s="19"/>
      <c r="F193" s="19"/>
      <c r="G193" s="19"/>
      <c r="H193" s="24"/>
      <c r="I193" s="19"/>
      <c r="J193" s="19"/>
      <c r="K193" s="19"/>
      <c r="L193" s="19"/>
      <c r="M193" s="19"/>
      <c r="N193" s="19"/>
      <c r="O193" s="43"/>
      <c r="P193" s="19"/>
    </row>
    <row r="194" spans="1:16" s="11" customFormat="1" ht="25.05" customHeight="1" x14ac:dyDescent="0.35">
      <c r="A194" s="35">
        <v>156</v>
      </c>
      <c r="B194" s="9" t="s">
        <v>834</v>
      </c>
      <c r="C194" s="18">
        <v>26</v>
      </c>
      <c r="D194" s="18">
        <v>1</v>
      </c>
      <c r="E194" s="6" t="s">
        <v>835</v>
      </c>
      <c r="F194" s="7">
        <v>215325.9</v>
      </c>
      <c r="G194" s="7">
        <v>5642.7</v>
      </c>
      <c r="H194" s="24"/>
      <c r="I194" s="7">
        <f>G194</f>
        <v>5642.7</v>
      </c>
      <c r="J194" s="7">
        <f>F194-G194</f>
        <v>209683.19999999998</v>
      </c>
      <c r="K194" s="25"/>
      <c r="L194" s="25"/>
      <c r="M194" s="25"/>
      <c r="N194" s="25"/>
      <c r="O194" s="25"/>
      <c r="P194" s="19"/>
    </row>
    <row r="195" spans="1:16" s="11" customFormat="1" ht="25.05" customHeight="1" x14ac:dyDescent="0.35">
      <c r="A195" s="49">
        <v>157</v>
      </c>
      <c r="B195" s="33" t="s">
        <v>840</v>
      </c>
      <c r="C195" s="32">
        <v>8</v>
      </c>
      <c r="D195" s="32">
        <v>21</v>
      </c>
      <c r="E195" s="35" t="s">
        <v>4</v>
      </c>
      <c r="F195" s="28">
        <v>24126.2</v>
      </c>
      <c r="G195" s="28">
        <v>22.9</v>
      </c>
      <c r="H195" s="19"/>
      <c r="I195" s="7">
        <f>G195</f>
        <v>22.9</v>
      </c>
      <c r="J195" s="7">
        <f>F195-G195</f>
        <v>24103.3</v>
      </c>
      <c r="P195" s="19"/>
    </row>
    <row r="196" spans="1:16" s="11" customFormat="1" ht="25.05" customHeight="1" x14ac:dyDescent="0.35">
      <c r="A196" s="50"/>
      <c r="B196" s="33" t="s">
        <v>840</v>
      </c>
      <c r="C196" s="18">
        <v>8</v>
      </c>
      <c r="D196" s="18">
        <v>22</v>
      </c>
      <c r="E196" s="6" t="s">
        <v>173</v>
      </c>
      <c r="F196" s="7">
        <v>118444</v>
      </c>
      <c r="G196" s="7">
        <v>22114.3</v>
      </c>
      <c r="H196" s="19"/>
      <c r="I196" s="7">
        <f t="shared" ref="I196:I203" si="12">G196</f>
        <v>22114.3</v>
      </c>
      <c r="J196" s="7">
        <f t="shared" ref="J196:J225" si="13">F196-G196</f>
        <v>96329.7</v>
      </c>
      <c r="P196" s="19"/>
    </row>
    <row r="197" spans="1:16" s="11" customFormat="1" ht="25.05" customHeight="1" x14ac:dyDescent="0.35">
      <c r="A197" s="50"/>
      <c r="B197" s="33" t="s">
        <v>840</v>
      </c>
      <c r="C197" s="18">
        <v>11</v>
      </c>
      <c r="D197" s="18">
        <v>58</v>
      </c>
      <c r="E197" s="6" t="s">
        <v>4</v>
      </c>
      <c r="F197" s="7">
        <v>12375.2</v>
      </c>
      <c r="G197" s="7">
        <v>406.3</v>
      </c>
      <c r="H197" s="19"/>
      <c r="I197" s="7">
        <f t="shared" si="12"/>
        <v>406.3</v>
      </c>
      <c r="J197" s="7">
        <f t="shared" si="13"/>
        <v>11968.900000000001</v>
      </c>
      <c r="P197" s="19"/>
    </row>
    <row r="198" spans="1:16" s="11" customFormat="1" ht="25.05" customHeight="1" x14ac:dyDescent="0.35">
      <c r="A198" s="50"/>
      <c r="B198" s="33" t="s">
        <v>840</v>
      </c>
      <c r="C198" s="18">
        <v>11</v>
      </c>
      <c r="D198" s="18">
        <v>60</v>
      </c>
      <c r="E198" s="6" t="s">
        <v>4</v>
      </c>
      <c r="F198" s="7">
        <v>21840.6</v>
      </c>
      <c r="G198" s="7">
        <v>10126.6</v>
      </c>
      <c r="H198" s="19"/>
      <c r="I198" s="7">
        <f t="shared" si="12"/>
        <v>10126.6</v>
      </c>
      <c r="J198" s="7">
        <f t="shared" si="13"/>
        <v>11713.999999999998</v>
      </c>
      <c r="P198" s="19"/>
    </row>
    <row r="199" spans="1:16" s="11" customFormat="1" ht="25.05" customHeight="1" x14ac:dyDescent="0.35">
      <c r="A199" s="50"/>
      <c r="B199" s="33" t="s">
        <v>840</v>
      </c>
      <c r="C199" s="18">
        <v>11</v>
      </c>
      <c r="D199" s="18">
        <v>61</v>
      </c>
      <c r="E199" s="6" t="s">
        <v>4</v>
      </c>
      <c r="F199" s="7">
        <v>10659</v>
      </c>
      <c r="G199" s="7">
        <v>2754.5</v>
      </c>
      <c r="H199" s="19"/>
      <c r="I199" s="7">
        <f t="shared" si="12"/>
        <v>2754.5</v>
      </c>
      <c r="J199" s="7">
        <f t="shared" si="13"/>
        <v>7904.5</v>
      </c>
      <c r="P199" s="19"/>
    </row>
    <row r="200" spans="1:16" s="11" customFormat="1" ht="25.05" customHeight="1" x14ac:dyDescent="0.35">
      <c r="A200" s="50"/>
      <c r="B200" s="33" t="s">
        <v>840</v>
      </c>
      <c r="C200" s="18">
        <v>11</v>
      </c>
      <c r="D200" s="18">
        <v>70</v>
      </c>
      <c r="E200" s="6" t="s">
        <v>4</v>
      </c>
      <c r="F200" s="7">
        <v>4713.8</v>
      </c>
      <c r="G200" s="7">
        <v>120.9</v>
      </c>
      <c r="H200" s="19"/>
      <c r="I200" s="7">
        <f t="shared" si="12"/>
        <v>120.9</v>
      </c>
      <c r="J200" s="7">
        <f t="shared" si="13"/>
        <v>4592.9000000000005</v>
      </c>
      <c r="P200" s="19"/>
    </row>
    <row r="201" spans="1:16" s="11" customFormat="1" ht="25.05" customHeight="1" x14ac:dyDescent="0.35">
      <c r="A201" s="50"/>
      <c r="B201" s="33" t="s">
        <v>840</v>
      </c>
      <c r="C201" s="18">
        <v>11</v>
      </c>
      <c r="D201" s="18">
        <v>72</v>
      </c>
      <c r="E201" s="6" t="s">
        <v>4</v>
      </c>
      <c r="F201" s="7">
        <v>1737.6</v>
      </c>
      <c r="G201" s="7">
        <v>470.3</v>
      </c>
      <c r="H201" s="19"/>
      <c r="I201" s="7">
        <f t="shared" si="12"/>
        <v>470.3</v>
      </c>
      <c r="J201" s="7">
        <f t="shared" si="13"/>
        <v>1267.3</v>
      </c>
      <c r="P201" s="19"/>
    </row>
    <row r="202" spans="1:16" s="11" customFormat="1" ht="25.05" customHeight="1" x14ac:dyDescent="0.35">
      <c r="A202" s="50"/>
      <c r="B202" s="33" t="s">
        <v>840</v>
      </c>
      <c r="C202" s="18">
        <v>11</v>
      </c>
      <c r="D202" s="18">
        <v>74</v>
      </c>
      <c r="E202" s="6" t="s">
        <v>4</v>
      </c>
      <c r="F202" s="7">
        <v>12749.7</v>
      </c>
      <c r="G202" s="7">
        <v>1777.4</v>
      </c>
      <c r="H202" s="19"/>
      <c r="I202" s="7">
        <f t="shared" si="12"/>
        <v>1777.4</v>
      </c>
      <c r="J202" s="7">
        <f t="shared" si="13"/>
        <v>10972.300000000001</v>
      </c>
      <c r="P202" s="19"/>
    </row>
    <row r="203" spans="1:16" s="11" customFormat="1" ht="25.05" customHeight="1" x14ac:dyDescent="0.35">
      <c r="A203" s="50"/>
      <c r="B203" s="33" t="s">
        <v>840</v>
      </c>
      <c r="C203" s="31">
        <v>26</v>
      </c>
      <c r="D203" s="31">
        <v>15</v>
      </c>
      <c r="E203" s="34" t="s">
        <v>4</v>
      </c>
      <c r="F203" s="27">
        <v>86359.2</v>
      </c>
      <c r="G203" s="27">
        <v>15126.5</v>
      </c>
      <c r="H203" s="26"/>
      <c r="I203" s="27">
        <f t="shared" si="12"/>
        <v>15126.5</v>
      </c>
      <c r="J203" s="27">
        <f t="shared" si="13"/>
        <v>71232.7</v>
      </c>
      <c r="P203" s="19"/>
    </row>
    <row r="204" spans="1:16" s="11" customFormat="1" ht="25.05" customHeight="1" x14ac:dyDescent="0.35">
      <c r="A204" s="49">
        <v>158</v>
      </c>
      <c r="B204" s="9" t="s">
        <v>839</v>
      </c>
      <c r="C204" s="18">
        <v>11</v>
      </c>
      <c r="D204" s="18">
        <v>3</v>
      </c>
      <c r="E204" s="6" t="s">
        <v>836</v>
      </c>
      <c r="F204" s="7">
        <v>5571</v>
      </c>
      <c r="G204" s="7">
        <v>5</v>
      </c>
      <c r="H204" s="19"/>
      <c r="I204" s="19"/>
      <c r="J204" s="27">
        <f t="shared" si="13"/>
        <v>5566</v>
      </c>
      <c r="K204" s="19"/>
      <c r="L204" s="19"/>
      <c r="M204" s="19"/>
      <c r="N204" s="19"/>
      <c r="O204" s="43"/>
      <c r="P204" s="19"/>
    </row>
    <row r="205" spans="1:16" s="11" customFormat="1" ht="25.05" customHeight="1" x14ac:dyDescent="0.35">
      <c r="A205" s="50"/>
      <c r="B205" s="9" t="s">
        <v>839</v>
      </c>
      <c r="C205" s="18">
        <v>26</v>
      </c>
      <c r="D205" s="18">
        <v>153</v>
      </c>
      <c r="E205" s="6" t="s">
        <v>837</v>
      </c>
      <c r="F205" s="7">
        <v>501.4</v>
      </c>
      <c r="G205" s="7">
        <v>368.8</v>
      </c>
      <c r="H205" s="19"/>
      <c r="I205" s="19"/>
      <c r="J205" s="27">
        <f t="shared" si="13"/>
        <v>132.59999999999997</v>
      </c>
      <c r="K205" s="19"/>
      <c r="L205" s="19"/>
      <c r="M205" s="19"/>
      <c r="N205" s="19"/>
      <c r="O205" s="43"/>
      <c r="P205" s="19"/>
    </row>
    <row r="206" spans="1:16" s="11" customFormat="1" ht="25.05" customHeight="1" x14ac:dyDescent="0.35">
      <c r="A206" s="50"/>
      <c r="B206" s="9" t="s">
        <v>839</v>
      </c>
      <c r="C206" s="18">
        <v>26</v>
      </c>
      <c r="D206" s="18">
        <v>151</v>
      </c>
      <c r="E206" s="6" t="s">
        <v>837</v>
      </c>
      <c r="F206" s="7">
        <v>12044.3</v>
      </c>
      <c r="G206" s="7">
        <v>575.20000000000005</v>
      </c>
      <c r="H206" s="19"/>
      <c r="I206" s="19"/>
      <c r="J206" s="27">
        <f t="shared" si="13"/>
        <v>11469.099999999999</v>
      </c>
      <c r="K206" s="19"/>
      <c r="L206" s="19"/>
      <c r="M206" s="19"/>
      <c r="N206" s="19"/>
      <c r="O206" s="43"/>
      <c r="P206" s="19"/>
    </row>
    <row r="207" spans="1:16" s="11" customFormat="1" ht="25.05" customHeight="1" x14ac:dyDescent="0.35">
      <c r="A207" s="50"/>
      <c r="B207" s="9" t="s">
        <v>839</v>
      </c>
      <c r="C207" s="18">
        <v>26</v>
      </c>
      <c r="D207" s="18">
        <v>150</v>
      </c>
      <c r="E207" s="6" t="s">
        <v>837</v>
      </c>
      <c r="F207" s="7">
        <v>1594</v>
      </c>
      <c r="G207" s="7">
        <v>271.5</v>
      </c>
      <c r="H207" s="19"/>
      <c r="I207" s="19"/>
      <c r="J207" s="27">
        <f t="shared" si="13"/>
        <v>1322.5</v>
      </c>
      <c r="K207" s="19"/>
      <c r="L207" s="19"/>
      <c r="M207" s="19"/>
      <c r="N207" s="19"/>
      <c r="O207" s="43"/>
      <c r="P207" s="19"/>
    </row>
    <row r="208" spans="1:16" s="11" customFormat="1" ht="25.05" customHeight="1" x14ac:dyDescent="0.35">
      <c r="A208" s="50"/>
      <c r="B208" s="9" t="s">
        <v>839</v>
      </c>
      <c r="C208" s="18">
        <v>26</v>
      </c>
      <c r="D208" s="18">
        <v>155</v>
      </c>
      <c r="E208" s="6" t="s">
        <v>837</v>
      </c>
      <c r="F208" s="7">
        <v>2217.1</v>
      </c>
      <c r="G208" s="7">
        <v>304.60000000000002</v>
      </c>
      <c r="H208" s="19"/>
      <c r="I208" s="19"/>
      <c r="J208" s="27">
        <f t="shared" si="13"/>
        <v>1912.5</v>
      </c>
      <c r="K208" s="19"/>
      <c r="L208" s="19"/>
      <c r="M208" s="19"/>
      <c r="N208" s="19"/>
      <c r="O208" s="43"/>
      <c r="P208" s="19"/>
    </row>
    <row r="209" spans="1:16" s="11" customFormat="1" ht="25.05" customHeight="1" x14ac:dyDescent="0.35">
      <c r="A209" s="50"/>
      <c r="B209" s="9" t="s">
        <v>839</v>
      </c>
      <c r="C209" s="18">
        <v>18</v>
      </c>
      <c r="D209" s="18">
        <v>82</v>
      </c>
      <c r="E209" s="6" t="s">
        <v>837</v>
      </c>
      <c r="F209" s="7">
        <v>772.6</v>
      </c>
      <c r="G209" s="7">
        <v>166.2</v>
      </c>
      <c r="H209" s="19"/>
      <c r="I209" s="19"/>
      <c r="J209" s="27">
        <f t="shared" si="13"/>
        <v>606.40000000000009</v>
      </c>
      <c r="K209" s="19"/>
      <c r="L209" s="19"/>
      <c r="M209" s="19"/>
      <c r="N209" s="19"/>
      <c r="O209" s="43"/>
      <c r="P209" s="19"/>
    </row>
    <row r="210" spans="1:16" s="11" customFormat="1" ht="25.05" customHeight="1" x14ac:dyDescent="0.35">
      <c r="A210" s="50"/>
      <c r="B210" s="9" t="s">
        <v>839</v>
      </c>
      <c r="C210" s="18">
        <v>18</v>
      </c>
      <c r="D210" s="18">
        <v>78</v>
      </c>
      <c r="E210" s="6" t="s">
        <v>837</v>
      </c>
      <c r="F210" s="7">
        <v>427.4</v>
      </c>
      <c r="G210" s="7">
        <v>35.9</v>
      </c>
      <c r="H210" s="19"/>
      <c r="I210" s="19"/>
      <c r="J210" s="27">
        <f t="shared" si="13"/>
        <v>391.5</v>
      </c>
      <c r="K210" s="19"/>
      <c r="L210" s="19"/>
      <c r="M210" s="19"/>
      <c r="N210" s="19"/>
      <c r="O210" s="43"/>
      <c r="P210" s="19"/>
    </row>
    <row r="211" spans="1:16" s="11" customFormat="1" ht="25.05" customHeight="1" x14ac:dyDescent="0.35">
      <c r="A211" s="50"/>
      <c r="B211" s="9" t="s">
        <v>839</v>
      </c>
      <c r="C211" s="18">
        <v>19</v>
      </c>
      <c r="D211" s="18">
        <v>85</v>
      </c>
      <c r="E211" s="6" t="s">
        <v>837</v>
      </c>
      <c r="F211" s="7">
        <v>2255.1999999999998</v>
      </c>
      <c r="G211" s="7">
        <v>231.5</v>
      </c>
      <c r="H211" s="19"/>
      <c r="I211" s="19"/>
      <c r="J211" s="27">
        <f t="shared" si="13"/>
        <v>2023.6999999999998</v>
      </c>
      <c r="K211" s="19"/>
      <c r="L211" s="19"/>
      <c r="M211" s="19"/>
      <c r="N211" s="19"/>
      <c r="O211" s="43"/>
      <c r="P211" s="19"/>
    </row>
    <row r="212" spans="1:16" s="11" customFormat="1" ht="25.05" customHeight="1" x14ac:dyDescent="0.35">
      <c r="A212" s="50"/>
      <c r="B212" s="9" t="s">
        <v>839</v>
      </c>
      <c r="C212" s="18">
        <v>19</v>
      </c>
      <c r="D212" s="18">
        <v>93</v>
      </c>
      <c r="E212" s="6" t="s">
        <v>837</v>
      </c>
      <c r="F212" s="7">
        <v>609.6</v>
      </c>
      <c r="G212" s="7">
        <v>178.2</v>
      </c>
      <c r="H212" s="19"/>
      <c r="I212" s="19"/>
      <c r="J212" s="27">
        <f t="shared" si="13"/>
        <v>431.40000000000003</v>
      </c>
      <c r="K212" s="19"/>
      <c r="L212" s="19"/>
      <c r="M212" s="19"/>
      <c r="N212" s="19"/>
      <c r="O212" s="43"/>
      <c r="P212" s="19"/>
    </row>
    <row r="213" spans="1:16" s="11" customFormat="1" ht="25.05" customHeight="1" x14ac:dyDescent="0.35">
      <c r="A213" s="50"/>
      <c r="B213" s="9" t="s">
        <v>839</v>
      </c>
      <c r="C213" s="18">
        <v>12</v>
      </c>
      <c r="D213" s="18">
        <v>475</v>
      </c>
      <c r="E213" s="6" t="s">
        <v>837</v>
      </c>
      <c r="F213" s="7">
        <v>3996.9</v>
      </c>
      <c r="G213" s="7">
        <v>419.1</v>
      </c>
      <c r="H213" s="19"/>
      <c r="I213" s="19"/>
      <c r="J213" s="27">
        <f t="shared" si="13"/>
        <v>3577.8</v>
      </c>
      <c r="K213" s="19"/>
      <c r="L213" s="19"/>
      <c r="M213" s="19"/>
      <c r="N213" s="19"/>
      <c r="O213" s="43"/>
      <c r="P213" s="19"/>
    </row>
    <row r="214" spans="1:16" s="11" customFormat="1" ht="25.05" customHeight="1" x14ac:dyDescent="0.35">
      <c r="A214" s="50"/>
      <c r="B214" s="9" t="s">
        <v>839</v>
      </c>
      <c r="C214" s="18">
        <v>13</v>
      </c>
      <c r="D214" s="18">
        <v>417</v>
      </c>
      <c r="E214" s="6" t="s">
        <v>837</v>
      </c>
      <c r="F214" s="7">
        <v>1126.8</v>
      </c>
      <c r="G214" s="7">
        <v>213.2</v>
      </c>
      <c r="H214" s="19"/>
      <c r="I214" s="19"/>
      <c r="J214" s="27">
        <f t="shared" si="13"/>
        <v>913.59999999999991</v>
      </c>
      <c r="K214" s="19"/>
      <c r="L214" s="19"/>
      <c r="M214" s="19"/>
      <c r="N214" s="19"/>
      <c r="O214" s="43"/>
      <c r="P214" s="19"/>
    </row>
    <row r="215" spans="1:16" s="11" customFormat="1" ht="25.05" customHeight="1" x14ac:dyDescent="0.35">
      <c r="A215" s="50"/>
      <c r="B215" s="9" t="s">
        <v>839</v>
      </c>
      <c r="C215" s="18">
        <v>13</v>
      </c>
      <c r="D215" s="18">
        <v>419</v>
      </c>
      <c r="E215" s="6" t="s">
        <v>837</v>
      </c>
      <c r="F215" s="7">
        <v>326.39999999999998</v>
      </c>
      <c r="G215" s="7">
        <v>326.39999999999998</v>
      </c>
      <c r="H215" s="19"/>
      <c r="I215" s="19"/>
      <c r="J215" s="27">
        <f t="shared" si="13"/>
        <v>0</v>
      </c>
      <c r="K215" s="19"/>
      <c r="L215" s="19"/>
      <c r="M215" s="19"/>
      <c r="N215" s="19"/>
      <c r="O215" s="43"/>
      <c r="P215" s="19"/>
    </row>
    <row r="216" spans="1:16" s="11" customFormat="1" ht="25.05" customHeight="1" x14ac:dyDescent="0.35">
      <c r="A216" s="50"/>
      <c r="B216" s="9" t="s">
        <v>839</v>
      </c>
      <c r="C216" s="18">
        <v>31</v>
      </c>
      <c r="D216" s="18">
        <v>35</v>
      </c>
      <c r="E216" s="6" t="s">
        <v>837</v>
      </c>
      <c r="F216" s="7">
        <v>1572.1</v>
      </c>
      <c r="G216" s="7">
        <v>52.1</v>
      </c>
      <c r="H216" s="19"/>
      <c r="I216" s="19"/>
      <c r="J216" s="27">
        <f t="shared" si="13"/>
        <v>1520</v>
      </c>
      <c r="K216" s="19"/>
      <c r="L216" s="19"/>
      <c r="M216" s="19"/>
      <c r="N216" s="19"/>
      <c r="O216" s="43"/>
      <c r="P216" s="19"/>
    </row>
    <row r="217" spans="1:16" s="11" customFormat="1" ht="25.05" customHeight="1" x14ac:dyDescent="0.35">
      <c r="A217" s="50"/>
      <c r="B217" s="9" t="s">
        <v>839</v>
      </c>
      <c r="C217" s="18">
        <v>11</v>
      </c>
      <c r="D217" s="18">
        <v>100</v>
      </c>
      <c r="E217" s="6" t="s">
        <v>837</v>
      </c>
      <c r="F217" s="7">
        <v>706.7</v>
      </c>
      <c r="G217" s="7">
        <v>41.5</v>
      </c>
      <c r="H217" s="19"/>
      <c r="I217" s="19"/>
      <c r="J217" s="27">
        <f t="shared" si="13"/>
        <v>665.2</v>
      </c>
      <c r="K217" s="19"/>
      <c r="L217" s="19"/>
      <c r="M217" s="19"/>
      <c r="N217" s="19"/>
      <c r="O217" s="43"/>
      <c r="P217" s="19"/>
    </row>
    <row r="218" spans="1:16" s="11" customFormat="1" ht="25.05" customHeight="1" x14ac:dyDescent="0.35">
      <c r="A218" s="50"/>
      <c r="B218" s="9" t="s">
        <v>839</v>
      </c>
      <c r="C218" s="18">
        <v>26</v>
      </c>
      <c r="D218" s="18">
        <v>152</v>
      </c>
      <c r="E218" s="6" t="s">
        <v>838</v>
      </c>
      <c r="F218" s="7">
        <v>1861.7</v>
      </c>
      <c r="G218" s="7">
        <v>379.29999999999995</v>
      </c>
      <c r="H218" s="19"/>
      <c r="I218" s="19"/>
      <c r="J218" s="27">
        <f t="shared" si="13"/>
        <v>1482.4</v>
      </c>
      <c r="K218" s="19"/>
      <c r="L218" s="19"/>
      <c r="M218" s="19"/>
      <c r="N218" s="19"/>
      <c r="O218" s="43"/>
      <c r="P218" s="19"/>
    </row>
    <row r="219" spans="1:16" s="11" customFormat="1" ht="25.05" customHeight="1" x14ac:dyDescent="0.35">
      <c r="A219" s="50"/>
      <c r="B219" s="9" t="s">
        <v>839</v>
      </c>
      <c r="C219" s="18">
        <v>26</v>
      </c>
      <c r="D219" s="18">
        <v>96</v>
      </c>
      <c r="E219" s="6" t="s">
        <v>838</v>
      </c>
      <c r="F219" s="7">
        <v>122.6</v>
      </c>
      <c r="G219" s="7">
        <v>122.6</v>
      </c>
      <c r="H219" s="19"/>
      <c r="I219" s="19"/>
      <c r="J219" s="27">
        <f t="shared" si="13"/>
        <v>0</v>
      </c>
      <c r="K219" s="19"/>
      <c r="L219" s="19"/>
      <c r="M219" s="19"/>
      <c r="N219" s="19"/>
      <c r="O219" s="43"/>
      <c r="P219" s="19"/>
    </row>
    <row r="220" spans="1:16" s="11" customFormat="1" ht="25.05" customHeight="1" x14ac:dyDescent="0.35">
      <c r="A220" s="50"/>
      <c r="B220" s="9" t="s">
        <v>839</v>
      </c>
      <c r="C220" s="18">
        <v>19</v>
      </c>
      <c r="D220" s="18">
        <v>88</v>
      </c>
      <c r="E220" s="6" t="s">
        <v>838</v>
      </c>
      <c r="F220" s="7">
        <v>341.2</v>
      </c>
      <c r="G220" s="7">
        <v>211.6</v>
      </c>
      <c r="H220" s="19"/>
      <c r="I220" s="19"/>
      <c r="J220" s="27">
        <f t="shared" si="13"/>
        <v>129.6</v>
      </c>
      <c r="K220" s="19"/>
      <c r="L220" s="19"/>
      <c r="M220" s="19"/>
      <c r="N220" s="19"/>
      <c r="O220" s="43"/>
      <c r="P220" s="19"/>
    </row>
    <row r="221" spans="1:16" s="11" customFormat="1" ht="25.05" customHeight="1" x14ac:dyDescent="0.35">
      <c r="A221" s="50"/>
      <c r="B221" s="9" t="s">
        <v>839</v>
      </c>
      <c r="C221" s="18">
        <v>19</v>
      </c>
      <c r="D221" s="18">
        <v>89</v>
      </c>
      <c r="E221" s="6" t="s">
        <v>838</v>
      </c>
      <c r="F221" s="7">
        <v>2404.6999999999998</v>
      </c>
      <c r="G221" s="7">
        <v>511.8</v>
      </c>
      <c r="H221" s="19"/>
      <c r="I221" s="19"/>
      <c r="J221" s="27">
        <f t="shared" si="13"/>
        <v>1892.8999999999999</v>
      </c>
      <c r="K221" s="19"/>
      <c r="L221" s="19"/>
      <c r="M221" s="19"/>
      <c r="N221" s="19"/>
      <c r="O221" s="43"/>
      <c r="P221" s="19"/>
    </row>
    <row r="222" spans="1:16" s="11" customFormat="1" ht="25.05" customHeight="1" x14ac:dyDescent="0.35">
      <c r="A222" s="50"/>
      <c r="B222" s="9" t="s">
        <v>839</v>
      </c>
      <c r="C222" s="18">
        <v>13</v>
      </c>
      <c r="D222" s="18">
        <v>415</v>
      </c>
      <c r="E222" s="6" t="s">
        <v>838</v>
      </c>
      <c r="F222" s="7">
        <v>2575</v>
      </c>
      <c r="G222" s="7">
        <v>355</v>
      </c>
      <c r="H222" s="19"/>
      <c r="I222" s="19"/>
      <c r="J222" s="27">
        <f t="shared" si="13"/>
        <v>2220</v>
      </c>
      <c r="K222" s="19"/>
      <c r="L222" s="19"/>
      <c r="M222" s="19"/>
      <c r="N222" s="19"/>
      <c r="O222" s="43"/>
      <c r="P222" s="19"/>
    </row>
    <row r="223" spans="1:16" s="11" customFormat="1" ht="25.05" customHeight="1" x14ac:dyDescent="0.35">
      <c r="A223" s="50"/>
      <c r="B223" s="9" t="s">
        <v>839</v>
      </c>
      <c r="C223" s="18">
        <v>11</v>
      </c>
      <c r="D223" s="18">
        <v>73</v>
      </c>
      <c r="E223" s="6" t="s">
        <v>838</v>
      </c>
      <c r="F223" s="7">
        <v>5330.9</v>
      </c>
      <c r="G223" s="7">
        <v>431</v>
      </c>
      <c r="H223" s="19"/>
      <c r="I223" s="19"/>
      <c r="J223" s="27">
        <f t="shared" si="13"/>
        <v>4899.8999999999996</v>
      </c>
      <c r="K223" s="19"/>
      <c r="L223" s="19"/>
      <c r="M223" s="19"/>
      <c r="N223" s="19"/>
      <c r="O223" s="43"/>
      <c r="P223" s="19"/>
    </row>
    <row r="224" spans="1:16" s="11" customFormat="1" ht="25.05" customHeight="1" x14ac:dyDescent="0.35">
      <c r="A224" s="50"/>
      <c r="B224" s="9" t="s">
        <v>839</v>
      </c>
      <c r="C224" s="18">
        <v>31</v>
      </c>
      <c r="D224" s="18">
        <v>39</v>
      </c>
      <c r="E224" s="6" t="s">
        <v>838</v>
      </c>
      <c r="F224" s="7">
        <v>2709.4</v>
      </c>
      <c r="G224" s="7">
        <v>1275.5999999999999</v>
      </c>
      <c r="H224" s="19"/>
      <c r="I224" s="19"/>
      <c r="J224" s="27">
        <f t="shared" si="13"/>
        <v>1433.8000000000002</v>
      </c>
      <c r="K224" s="19"/>
      <c r="L224" s="19"/>
      <c r="M224" s="19"/>
      <c r="N224" s="19"/>
      <c r="O224" s="43"/>
      <c r="P224" s="19"/>
    </row>
    <row r="225" spans="1:16" s="11" customFormat="1" ht="25.05" customHeight="1" x14ac:dyDescent="0.35">
      <c r="A225" s="51"/>
      <c r="B225" s="9" t="s">
        <v>839</v>
      </c>
      <c r="C225" s="18">
        <v>31</v>
      </c>
      <c r="D225" s="18">
        <v>36</v>
      </c>
      <c r="E225" s="6" t="s">
        <v>838</v>
      </c>
      <c r="F225" s="7">
        <v>2884.5</v>
      </c>
      <c r="G225" s="7">
        <v>443.7</v>
      </c>
      <c r="H225" s="19"/>
      <c r="I225" s="19"/>
      <c r="J225" s="7">
        <f t="shared" si="13"/>
        <v>2440.8000000000002</v>
      </c>
      <c r="K225" s="19"/>
      <c r="L225" s="19"/>
      <c r="M225" s="19"/>
      <c r="N225" s="19"/>
      <c r="O225" s="43"/>
      <c r="P225" s="19"/>
    </row>
  </sheetData>
  <mergeCells count="57">
    <mergeCell ref="B144:B145"/>
    <mergeCell ref="B148:B150"/>
    <mergeCell ref="B151:B154"/>
    <mergeCell ref="B161:B163"/>
    <mergeCell ref="B166:B169"/>
    <mergeCell ref="P5:P6"/>
    <mergeCell ref="A1:C1"/>
    <mergeCell ref="A3:P3"/>
    <mergeCell ref="A4:P4"/>
    <mergeCell ref="F1:P1"/>
    <mergeCell ref="B5:B6"/>
    <mergeCell ref="O5:O6"/>
    <mergeCell ref="N5:N6"/>
    <mergeCell ref="A80:A81"/>
    <mergeCell ref="M5:M6"/>
    <mergeCell ref="A96:A98"/>
    <mergeCell ref="B7:B10"/>
    <mergeCell ref="B25:B26"/>
    <mergeCell ref="B36:B37"/>
    <mergeCell ref="B50:B51"/>
    <mergeCell ref="B55:B56"/>
    <mergeCell ref="L5:L6"/>
    <mergeCell ref="C5:C6"/>
    <mergeCell ref="F5:F6"/>
    <mergeCell ref="A5:A6"/>
    <mergeCell ref="K5:K6"/>
    <mergeCell ref="E5:E6"/>
    <mergeCell ref="G5:G6"/>
    <mergeCell ref="D5:D6"/>
    <mergeCell ref="J5:J6"/>
    <mergeCell ref="H5:I5"/>
    <mergeCell ref="A195:A203"/>
    <mergeCell ref="A204:A225"/>
    <mergeCell ref="A166:A169"/>
    <mergeCell ref="A137:A138"/>
    <mergeCell ref="A123:A126"/>
    <mergeCell ref="A141:A142"/>
    <mergeCell ref="A132:A135"/>
    <mergeCell ref="A144:A145"/>
    <mergeCell ref="A148:A150"/>
    <mergeCell ref="A151:A154"/>
    <mergeCell ref="A161:A163"/>
    <mergeCell ref="B119:B120"/>
    <mergeCell ref="B123:B126"/>
    <mergeCell ref="B132:B135"/>
    <mergeCell ref="B141:B142"/>
    <mergeCell ref="A7:A10"/>
    <mergeCell ref="A119:A120"/>
    <mergeCell ref="A87:A88"/>
    <mergeCell ref="A55:A56"/>
    <mergeCell ref="A50:A51"/>
    <mergeCell ref="A36:A37"/>
    <mergeCell ref="A73:A74"/>
    <mergeCell ref="B80:B81"/>
    <mergeCell ref="B87:B88"/>
    <mergeCell ref="B96:B98"/>
    <mergeCell ref="A25:A26"/>
  </mergeCells>
  <phoneticPr fontId="1" type="noConversion"/>
  <pageMargins left="0.44" right="0.24" top="0.26" bottom="0.27" header="0.17" footer="0.19"/>
  <pageSetup paperSize="9" scale="7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DS KHÔNG ĐỦ ĐIỀU KIỆN TĐC</vt:lpstr>
      <vt:lpstr>'DS KHÔNG ĐỦ ĐIỀU KIỆN TĐC'!Print_Area</vt:lpstr>
      <vt:lpstr>'DS KHÔNG ĐỦ ĐIỀU KIỆN TĐC'!Print_Titles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XUÂN THẮNG</cp:lastModifiedBy>
  <cp:lastPrinted>2026-09-09T07:14:06Z</cp:lastPrinted>
  <dcterms:created xsi:type="dcterms:W3CDTF">2015-06-05T18:17:20Z</dcterms:created>
  <dcterms:modified xsi:type="dcterms:W3CDTF">2026-09-09T09:48:47Z</dcterms:modified>
</cp:coreProperties>
</file>